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5850" tabRatio="940" activeTab="0"/>
  </bookViews>
  <sheets>
    <sheet name="表紙" sheetId="1" r:id="rId1"/>
    <sheet name="調査票Ⅰ" sheetId="2" r:id="rId2"/>
    <sheet name="Ⅱ設題1‐①" sheetId="3" r:id="rId3"/>
    <sheet name="Ⅱ設題1‐②③" sheetId="4" r:id="rId4"/>
    <sheet name="Ⅱ設題1‐④" sheetId="5" r:id="rId5"/>
    <sheet name="Ⅱ設題2" sheetId="6" r:id="rId6"/>
    <sheet name="Ⅱ設題3" sheetId="7" r:id="rId7"/>
    <sheet name="Ⅱ設題4‐①" sheetId="8" r:id="rId8"/>
    <sheet name="Ⅱ設題4‐②" sheetId="9" r:id="rId9"/>
    <sheet name="Ⅱ設題5" sheetId="10" r:id="rId10"/>
    <sheet name="Ⅱ設題6‐①②" sheetId="11" r:id="rId11"/>
    <sheet name="Ⅱ設題7・8・9" sheetId="12" r:id="rId12"/>
    <sheet name="Ⅱ設題10" sheetId="13" r:id="rId13"/>
  </sheets>
  <definedNames>
    <definedName name="_xlnm.Print_Area" localSheetId="12">'Ⅱ設題10'!$A$1:$I$19</definedName>
    <definedName name="_xlnm.Print_Area" localSheetId="2">'Ⅱ設題1‐①'!$A$1:$O$35</definedName>
    <definedName name="_xlnm.Print_Area" localSheetId="3">'Ⅱ設題1‐②③'!$A$1:$P$23</definedName>
    <definedName name="_xlnm.Print_Area" localSheetId="4">'Ⅱ設題1‐④'!$A$1:$N$22</definedName>
    <definedName name="_xlnm.Print_Area" localSheetId="5">'Ⅱ設題2'!$A$1:$Q$23</definedName>
    <definedName name="_xlnm.Print_Area" localSheetId="7">'Ⅱ設題4‐①'!$A$1:$R$30</definedName>
    <definedName name="_xlnm.Print_Area" localSheetId="8">'Ⅱ設題4‐②'!$A$1:$R$30</definedName>
    <definedName name="_xlnm.Print_Area" localSheetId="9">'Ⅱ設題5'!$A$1:$U$87</definedName>
    <definedName name="_xlnm.Print_Area" localSheetId="10">'Ⅱ設題6‐①②'!$A$1:$Q$26</definedName>
    <definedName name="_xlnm.Print_Area" localSheetId="11">'Ⅱ設題7・8・9'!$A$1:$T$35</definedName>
    <definedName name="_xlnm.Print_Area" localSheetId="1">'調査票Ⅰ'!$A$1:$C$47</definedName>
    <definedName name="_xlnm.Print_Area" localSheetId="0">'表紙'!$A$1:$Q$30</definedName>
    <definedName name="_xlnm.Print_Titles" localSheetId="9">'Ⅱ設題5'!$1:$6</definedName>
    <definedName name="_xlnm.Print_Titles" localSheetId="1">'調査票Ⅰ'!$1:$2</definedName>
  </definedNames>
  <calcPr fullCalcOnLoad="1"/>
</workbook>
</file>

<file path=xl/sharedStrings.xml><?xml version="1.0" encoding="utf-8"?>
<sst xmlns="http://schemas.openxmlformats.org/spreadsheetml/2006/main" count="922" uniqueCount="547">
  <si>
    <t>中国</t>
  </si>
  <si>
    <t>韓国</t>
  </si>
  <si>
    <t>台湾</t>
  </si>
  <si>
    <t>合計</t>
  </si>
  <si>
    <t>小計</t>
  </si>
  <si>
    <t>区分</t>
  </si>
  <si>
    <t>男</t>
  </si>
  <si>
    <t>女</t>
  </si>
  <si>
    <t>計</t>
  </si>
  <si>
    <t>その他</t>
  </si>
  <si>
    <t>資格外活動許可人数</t>
  </si>
  <si>
    <t>進学</t>
  </si>
  <si>
    <t>帰国</t>
  </si>
  <si>
    <t>所在不明</t>
  </si>
  <si>
    <t>就職</t>
  </si>
  <si>
    <t>結婚</t>
  </si>
  <si>
    <t>大学院</t>
  </si>
  <si>
    <t>正規課程</t>
  </si>
  <si>
    <t>研究生等</t>
  </si>
  <si>
    <t>大学</t>
  </si>
  <si>
    <t>短期大学</t>
  </si>
  <si>
    <t>専修学校（専門課程）</t>
  </si>
  <si>
    <t>各種学校</t>
  </si>
  <si>
    <t>大学別科</t>
  </si>
  <si>
    <t>その他</t>
  </si>
  <si>
    <t>男女別計</t>
  </si>
  <si>
    <t>国・地域</t>
  </si>
  <si>
    <t>行政区分</t>
  </si>
  <si>
    <t>進学者数</t>
  </si>
  <si>
    <t>国立</t>
  </si>
  <si>
    <t>公立</t>
  </si>
  <si>
    <t>私立</t>
  </si>
  <si>
    <t>香港</t>
  </si>
  <si>
    <t>在留資格</t>
  </si>
  <si>
    <t>人数</t>
  </si>
  <si>
    <t>設問番号</t>
  </si>
  <si>
    <t>質問内容</t>
  </si>
  <si>
    <t>機関名は。</t>
  </si>
  <si>
    <t>当初認定番号は。</t>
  </si>
  <si>
    <t>校長の在職期間は。</t>
  </si>
  <si>
    <t>専任教員数は。</t>
  </si>
  <si>
    <t>非常勤教員数は。</t>
  </si>
  <si>
    <t>上記に同じです。</t>
  </si>
  <si>
    <t>教員数の合計は。</t>
  </si>
  <si>
    <t>自動的に計算されます。</t>
  </si>
  <si>
    <t>専任事務職員数は。</t>
  </si>
  <si>
    <t>非常勤事務職員数は。</t>
  </si>
  <si>
    <t>事務職員数の合計は。</t>
  </si>
  <si>
    <t>入学選考料は。</t>
  </si>
  <si>
    <t>入学金は。</t>
  </si>
  <si>
    <t>1年間の授業料は。</t>
  </si>
  <si>
    <t>上記に同じです。　</t>
  </si>
  <si>
    <t>1年間のその他の教材費・保険料などは。</t>
  </si>
  <si>
    <t>進学予備教育は実施しているか。</t>
  </si>
  <si>
    <t>進学予備教育を「実施している」場合、科目は。</t>
  </si>
  <si>
    <t>校舎の自己所有分はどれですか。</t>
  </si>
  <si>
    <t>校舎の賃借分はどれですか。</t>
  </si>
  <si>
    <t>校舎の無償提供分はどれですか。</t>
  </si>
  <si>
    <t>校地の自己所有分面積はどれですか。</t>
  </si>
  <si>
    <t>校地の賃借分面積はどれですか。</t>
  </si>
  <si>
    <t>校地の無償提供分はどれですか。</t>
  </si>
  <si>
    <t>一般教室数は。</t>
  </si>
  <si>
    <t>LL教室の有無は。</t>
  </si>
  <si>
    <t>教員用図書数は。</t>
  </si>
  <si>
    <t>寮の有無は。</t>
  </si>
  <si>
    <t>生活指導担当者の人数は。</t>
  </si>
  <si>
    <t>主なものを1つ回答してください。</t>
  </si>
  <si>
    <t>「5001」、「A130」、「B543」など。　「C～」、「D～」は変更又は更新申請番号です。</t>
  </si>
  <si>
    <r>
      <t>東京</t>
    </r>
    <r>
      <rPr>
        <b/>
        <sz val="10"/>
        <rFont val="ＭＳ Ｐゴシック"/>
        <family val="3"/>
      </rPr>
      <t>都</t>
    </r>
    <r>
      <rPr>
        <sz val="10"/>
        <rFont val="ＭＳ Ｐゴシック"/>
        <family val="3"/>
      </rPr>
      <t>、神奈川</t>
    </r>
    <r>
      <rPr>
        <b/>
        <sz val="10"/>
        <rFont val="ＭＳ Ｐゴシック"/>
        <family val="3"/>
      </rPr>
      <t>県</t>
    </r>
    <r>
      <rPr>
        <sz val="10"/>
        <rFont val="ＭＳ Ｐゴシック"/>
        <family val="3"/>
      </rPr>
      <t>、大阪</t>
    </r>
    <r>
      <rPr>
        <b/>
        <sz val="10"/>
        <rFont val="ＭＳ Ｐゴシック"/>
        <family val="3"/>
      </rPr>
      <t>府</t>
    </r>
    <r>
      <rPr>
        <sz val="10"/>
        <rFont val="ＭＳ Ｐゴシック"/>
        <family val="3"/>
      </rPr>
      <t>、など。</t>
    </r>
  </si>
  <si>
    <t>区　分</t>
  </si>
  <si>
    <t>番号</t>
  </si>
  <si>
    <t>氏名</t>
  </si>
  <si>
    <t>性別</t>
  </si>
  <si>
    <t>年齢</t>
  </si>
  <si>
    <t>経験年数</t>
  </si>
  <si>
    <t>年</t>
  </si>
  <si>
    <t>月</t>
  </si>
  <si>
    <t>例</t>
  </si>
  <si>
    <t>日振太郎</t>
  </si>
  <si>
    <t>主任教員</t>
  </si>
  <si>
    <t>3</t>
  </si>
  <si>
    <t>専任教員</t>
  </si>
  <si>
    <t>非常勤教員</t>
  </si>
  <si>
    <t>資　格</t>
  </si>
  <si>
    <t>大学院日本語学関連の専攻課程修了</t>
  </si>
  <si>
    <t>大学主専攻（日本語教育)課程修了</t>
  </si>
  <si>
    <t>大学副専攻（日本語教育)課程修了</t>
  </si>
  <si>
    <t>日本語教育能力検定試験合格</t>
  </si>
  <si>
    <t>大学卒420時間以上日本語教員養成講座研修修了</t>
  </si>
  <si>
    <t>大学卒経験1年以上</t>
  </si>
  <si>
    <t>短大・高等専門学校卒経験2年以上</t>
  </si>
  <si>
    <t>専任</t>
  </si>
  <si>
    <t>専任・兼任の別</t>
  </si>
  <si>
    <t>チェック欄</t>
  </si>
  <si>
    <t>教材名</t>
  </si>
  <si>
    <t>兼任</t>
  </si>
  <si>
    <t>生活指導を専任で行っている場合</t>
  </si>
  <si>
    <t>設置代表者</t>
  </si>
  <si>
    <t>校長</t>
  </si>
  <si>
    <t>教員</t>
  </si>
  <si>
    <t>事務職員</t>
  </si>
  <si>
    <t>日本語</t>
  </si>
  <si>
    <t>理科、総合科目、数学</t>
  </si>
  <si>
    <t>受験者数</t>
  </si>
  <si>
    <t>100点以上
の得点者数</t>
  </si>
  <si>
    <t>文系</t>
  </si>
  <si>
    <t>理系</t>
  </si>
  <si>
    <t>　　　　(例1）「総合科目」を1科目受験した場合、100点以上得点した者は1名と数える。</t>
  </si>
  <si>
    <t>　　　　　　　（「理科」又は「数学」を1科目受験した場合も上記に同じ。）</t>
  </si>
  <si>
    <t>　　　　（例2）「総合科目」と「数学」の2科目を受験した場合、2科目とも100点以上得点した者は1名と数え、1科目のみ100点以上得点した者は数えない。</t>
  </si>
  <si>
    <t>　　　　（例3）「理科」と「数学」の2科目を受験した場合、2科目とも100点以上得点した者は1名と数え、1科目のみ100点以上得点した者は数えない。</t>
  </si>
  <si>
    <t>予約決定者数</t>
  </si>
  <si>
    <t>（１）日本語のみ</t>
  </si>
  <si>
    <t>認定者数</t>
  </si>
  <si>
    <t>コース</t>
  </si>
  <si>
    <t>進学1年</t>
  </si>
  <si>
    <t>進学1年3ヶ月</t>
  </si>
  <si>
    <t>進学1年6ヶ月</t>
  </si>
  <si>
    <t>進学1年9ヶ月</t>
  </si>
  <si>
    <t>進学2年</t>
  </si>
  <si>
    <t>進学準備教育課程
１年6ヶ月</t>
  </si>
  <si>
    <t>一般1年</t>
  </si>
  <si>
    <t>一般1年3ヶ月</t>
  </si>
  <si>
    <t>一般1年6ヶ月</t>
  </si>
  <si>
    <t>一般1年9ヶ月</t>
  </si>
  <si>
    <t>一般2年</t>
  </si>
  <si>
    <t>時間</t>
  </si>
  <si>
    <t>：　　 　～　　 　：</t>
  </si>
  <si>
    <t>月～　　　月</t>
  </si>
  <si>
    <t>週</t>
  </si>
  <si>
    <t>人</t>
  </si>
  <si>
    <t>人</t>
  </si>
  <si>
    <t>1</t>
  </si>
  <si>
    <t>科　　目</t>
  </si>
  <si>
    <t>科　　目</t>
  </si>
  <si>
    <t>10　認定コース以外のコースについて</t>
  </si>
  <si>
    <t>1年間の生徒納付金の合計は。</t>
  </si>
  <si>
    <t>生徒用図書数は。</t>
  </si>
  <si>
    <t>図書数の合計は。</t>
  </si>
  <si>
    <t>入学者選抜方法は。</t>
  </si>
  <si>
    <t>回答例・回答上の注意点等</t>
  </si>
  <si>
    <t>職業
高校卒</t>
  </si>
  <si>
    <t>普通
高校卒</t>
  </si>
  <si>
    <t>大　学
在籍中</t>
  </si>
  <si>
    <t>注：A=B+C+Dになります。</t>
  </si>
  <si>
    <t>収容定員</t>
  </si>
  <si>
    <r>
      <t xml:space="preserve">在籍者計 </t>
    </r>
    <r>
      <rPr>
        <b/>
        <sz val="12"/>
        <color indexed="10"/>
        <rFont val="ＭＳ Ｐゴシック"/>
        <family val="3"/>
      </rPr>
      <t>A</t>
    </r>
  </si>
  <si>
    <t>5　教員名簿について</t>
  </si>
  <si>
    <t>6-①　生活指導担当者について</t>
  </si>
  <si>
    <t>在籍者数</t>
  </si>
  <si>
    <t>修業期間</t>
  </si>
  <si>
    <t>授業時間数</t>
  </si>
  <si>
    <t>授業時間帯</t>
  </si>
  <si>
    <t>始期終期</t>
  </si>
  <si>
    <t>授業週数</t>
  </si>
  <si>
    <t>コースの名称</t>
  </si>
  <si>
    <t>入学資格要件は。
（「日能試」は「日本語能力試験」を指します。）</t>
  </si>
  <si>
    <t>機関の所在する都道府県は。
(設置者の所在地ではありません。)</t>
  </si>
  <si>
    <t>進学予備教育を「実施している」場合、
1年間の授業時間数は。</t>
  </si>
  <si>
    <t>回答欄</t>
  </si>
  <si>
    <t>下記から選び、番号で入力してください。
 1：全部　2：一部　3：無</t>
  </si>
  <si>
    <t>頁</t>
  </si>
  <si>
    <t>1．</t>
  </si>
  <si>
    <t>日本語教育機関の概要　・・・・・・・・・・・・・・・・・・・・・・・・・・・・・・・・・・・</t>
  </si>
  <si>
    <t>在籍者数　・・・・・・・・・・・・・・・・・・・・・・・・・・・・・・・・・・・・・・・・・・・・・・</t>
  </si>
  <si>
    <t>2．</t>
  </si>
  <si>
    <t>校長　・・・・・・・・・・・・・・・・・・・・・・・・・・・・・・・・・・・・・・・・・・・</t>
  </si>
  <si>
    <t>認定コース　・・・・・・・・・・・・・・・・・・・・・・・・・・・・・・・・・・・・・・・・・・・</t>
  </si>
  <si>
    <t>3．</t>
  </si>
  <si>
    <t>教員数　・・・・・・・・・・・・・・・・・・・・・・・・・・・・・・・・・・・・・・・・・・・・・・・・・</t>
  </si>
  <si>
    <t>4．</t>
  </si>
  <si>
    <t>事務職員数　・・・・・・・・・・・・・・・・・・・・・・・・・・・・・・・・・・・・・・・・・・・・・</t>
  </si>
  <si>
    <t>5．</t>
  </si>
  <si>
    <t>生徒納付金　・・・・・・・・・・・・・・・・・・・・・・・・・・・・・・・・・・・・・・</t>
  </si>
  <si>
    <t>教員の名簿　・・・・・・・・・・・・・・・・・・・・・・・・・・・・・・・・・・・・・・・・・・・・・</t>
  </si>
  <si>
    <t>6．</t>
  </si>
  <si>
    <t>進学予備教育　・・・・・・・・・・・・・・・・・・・・・・・・・・・・・・・・・・・・</t>
  </si>
  <si>
    <t>生活指導担当者の名簿　・・・・・・・・・・・・・・・・・・・・・・・・・・・・・・・・・・・・・・・・・・・・・</t>
  </si>
  <si>
    <t>7．</t>
  </si>
  <si>
    <t>校舎の状況　・・・・・・・・・・・・・・・・・・・・・・・・・・・・・・・・・・・・・・・・・・・・・</t>
  </si>
  <si>
    <t>8．</t>
  </si>
  <si>
    <t>校地の状況　・・・・・・・・・・・・・・・・・・・・・・・・・・・・・・・・・・・・・・・・・・・・・</t>
  </si>
  <si>
    <t>私費外国人留学生学習奨励費給付予約制度の予約決定者数</t>
  </si>
  <si>
    <t>9．</t>
  </si>
  <si>
    <t>教室等の状況　・・・・・・・・・・・・・・・・・・・・・・・・・・・・・・・・・・・・・・・・・・・</t>
  </si>
  <si>
    <t>10．</t>
  </si>
  <si>
    <t>図書数の状況　・・・・・・・・・・・・・・・・・・・・・・・・・・・・・・・・・・・・・・・・・・・</t>
  </si>
  <si>
    <t>認定以外のコース　・・・・・・・・・・・・・・・・・・・・・・・・・・・・・・・・・・・・・・・</t>
  </si>
  <si>
    <t>11．</t>
  </si>
  <si>
    <t>寮の状況　・・・・・・・・・・・・・・・・・・・・・・・・・・・・・・・・・・・・・・・・・・・・・・・</t>
  </si>
  <si>
    <t>12．</t>
  </si>
  <si>
    <t>入学資格要件　・・・・・・・・・・・・・・・・・・・・・・・・・・・・・・・・・・・・・・・・・・・・・・</t>
  </si>
  <si>
    <t>13．</t>
  </si>
  <si>
    <t>入学者選抜方法　・・・・・・・・・・・・・・・・・・・・・・・・・・・・・・・・・・・・・・・・・・・・</t>
  </si>
  <si>
    <t>14．</t>
  </si>
  <si>
    <t>定期健康診断　・・・・・・・・・・・・・・・・・・・・・・・・・・・・・・・・・・・・・・・・・・・・・・</t>
  </si>
  <si>
    <t>15．</t>
  </si>
  <si>
    <t>国民健康保険加入者等　・・・・・・・・・・・・・・・・・・・・・・・・・・・・・・・・・・・・・・・・</t>
  </si>
  <si>
    <t xml:space="preserve">日 本 語 教 育 機 関 名   </t>
  </si>
  <si>
    <t>設 置 代 表 者 名</t>
  </si>
  <si>
    <t>職　　　名</t>
  </si>
  <si>
    <t>氏　　　名</t>
  </si>
  <si>
    <t>連　　絡　　先</t>
  </si>
  <si>
    <t>ＴＥＬ</t>
  </si>
  <si>
    <t>ＦＡＸ</t>
  </si>
  <si>
    <t>＊調査内容については本協会から、電話等で照会する場合もありますのでご協力下さい。</t>
  </si>
  <si>
    <t>━Ⅰ━</t>
  </si>
  <si>
    <t>━Ⅱ━</t>
  </si>
  <si>
    <t>(Q&amp;A形式)</t>
  </si>
  <si>
    <t>(表記入形式)</t>
  </si>
  <si>
    <t>1．</t>
  </si>
  <si>
    <t>入力担当者</t>
  </si>
  <si>
    <t>区　分</t>
  </si>
  <si>
    <t>*英数字は全て半角で入力してください。 （例:ABC,def,123..）</t>
  </si>
  <si>
    <t>「5」、「27」など、数値のみ入力し、日本語教員についてのみ回答してください。
その他、進学予備教育科目(数学、英語など)の教員は数えないでください。</t>
  </si>
  <si>
    <t>数値のみ入力してください。</t>
  </si>
  <si>
    <t>数値のみ入力してください。　5万円の場合→50000　など。</t>
  </si>
  <si>
    <t>数値のみ入力してください。　1人の受講者が複数の科目を選択している場合は1人として取扱ってください。</t>
  </si>
  <si>
    <t>専門学校等で複数の学科を設置している場合は、日本語教育に使用している教室のみ数えてください。</t>
  </si>
  <si>
    <t>数値のみ入力してください。　寮を複数所有している場合は、平均で回答してください。</t>
  </si>
  <si>
    <t>下記から選び、番号で回答してください。
1：保健所　　　2：病院　　　3：その他</t>
  </si>
  <si>
    <t>数値のみ入力してください。　</t>
  </si>
  <si>
    <t>　調査Ⅰの設問は以上です。ご協力ありがとうございました。
　調査Ⅱは表形式になっています。　プリントアウトし、机上で回答を整理したのち、パソコンに入力してください。</t>
  </si>
  <si>
    <t xml:space="preserve">男 </t>
  </si>
  <si>
    <t>下記から選び、番号で入力してください。
 1：実施している　2：実施していない</t>
  </si>
  <si>
    <t>1在籍者数について①の在籍者数（左の計と同数になります。）</t>
  </si>
  <si>
    <t>設問43において加入保険名は。</t>
  </si>
  <si>
    <t>高校 等</t>
  </si>
  <si>
    <t>下記から選び、番号で入力してください。
 1：有 　　2：無</t>
  </si>
  <si>
    <t>設問32において「有」の場合、1ヶ月の寮費は。</t>
  </si>
  <si>
    <t>各コースにおいて出身国･地域別に在籍者数を入力してください。</t>
  </si>
  <si>
    <t>また、各コースごとの在籍者数に対する卒業予定者数を入力してください。</t>
  </si>
  <si>
    <t>認定コース以外のコースがあれば下表に入力して下さい。</t>
  </si>
  <si>
    <t>日本語教師養成コースがあれば下表に入力して下さい。</t>
  </si>
  <si>
    <t>日本留学試験の受験者数等を入力して下さい。「理科、総合科目、数学」の欄中、「受験者数」欄には理科、総合科目、数学の3科目のうち1科目以上を受験した者の数を入力し、又、「100点以上の得点者数」欄には、</t>
  </si>
  <si>
    <t>受験した科目がそれぞれ100点以上得点した者の数を入力してください。</t>
  </si>
  <si>
    <t>注　「100点以上の得点者数」の欄の入力例</t>
  </si>
  <si>
    <t>教材名</t>
  </si>
  <si>
    <t>兼任の場合、本務名称</t>
  </si>
  <si>
    <t>専任・兼任の別</t>
  </si>
  <si>
    <t>兼任の場合の本務名称</t>
  </si>
  <si>
    <t>*左記以外の教材の場合、教材名を記入してください。</t>
  </si>
  <si>
    <r>
      <t>②　生活指導にあたり特定の教材を使用している場合、
　主な教材名の</t>
    </r>
    <r>
      <rPr>
        <b/>
        <sz val="11"/>
        <rFont val="ＭＳ Ｐゴシック"/>
        <family val="3"/>
      </rPr>
      <t>チェック欄に「</t>
    </r>
    <r>
      <rPr>
        <b/>
        <sz val="11"/>
        <color indexed="10"/>
        <rFont val="ＭＳ Ｐゴシック"/>
        <family val="3"/>
      </rPr>
      <t>１</t>
    </r>
    <r>
      <rPr>
        <b/>
        <sz val="11"/>
        <rFont val="ＭＳ Ｐゴシック"/>
        <family val="3"/>
      </rPr>
      <t>」</t>
    </r>
    <r>
      <rPr>
        <sz val="11"/>
        <rFont val="ＭＳ Ｐゴシック"/>
        <family val="3"/>
      </rPr>
      <t>を入力ください。</t>
    </r>
  </si>
  <si>
    <t>設問17において「10：その他」の場合科目名は。</t>
  </si>
  <si>
    <t>1　在籍者数について①</t>
  </si>
  <si>
    <t>資格外活動許可人数についても回答してください。</t>
  </si>
  <si>
    <t>なお、調査票Ⅰの設問5・6・7(教員数）の人数と一致させてください。</t>
  </si>
  <si>
    <t>＊ 区分・資格については右記を参照してください。</t>
  </si>
  <si>
    <t>校長 (授業を担当している場合のみ記入してください。)</t>
  </si>
  <si>
    <t>＊ 専任・兼任、また兼任の場合の本務名称については右記を参照してください。</t>
  </si>
  <si>
    <t>生活指導を兼任で行っている場合</t>
  </si>
  <si>
    <r>
      <t>高等専門学校</t>
    </r>
    <r>
      <rPr>
        <vertAlign val="superscript"/>
        <sz val="9"/>
        <color indexed="10"/>
        <rFont val="ＭＳ Ｐゴシック"/>
        <family val="3"/>
      </rPr>
      <t>注</t>
    </r>
  </si>
  <si>
    <r>
      <t>該当する項目に「</t>
    </r>
    <r>
      <rPr>
        <b/>
        <sz val="10"/>
        <color indexed="10"/>
        <rFont val="ＭＳ Ｐゴシック"/>
        <family val="3"/>
      </rPr>
      <t>１</t>
    </r>
    <r>
      <rPr>
        <b/>
        <sz val="10"/>
        <rFont val="ＭＳ Ｐゴシック"/>
        <family val="3"/>
      </rPr>
      <t>」を入力してください</t>
    </r>
  </si>
  <si>
    <t>男</t>
  </si>
  <si>
    <r>
      <t xml:space="preserve">資格 (複数回答可）
</t>
    </r>
    <r>
      <rPr>
        <sz val="8"/>
        <rFont val="ＭＳ Ｐゴシック"/>
        <family val="3"/>
      </rPr>
      <t>※該当するに資格に｢</t>
    </r>
    <r>
      <rPr>
        <b/>
        <sz val="8"/>
        <color indexed="10"/>
        <rFont val="ＭＳ Ｐゴシック"/>
        <family val="3"/>
      </rPr>
      <t>１</t>
    </r>
    <r>
      <rPr>
        <sz val="8"/>
        <rFont val="ＭＳ Ｐゴシック"/>
        <family val="3"/>
      </rPr>
      <t>」を入力</t>
    </r>
  </si>
  <si>
    <t>：　　 　～　　 　：</t>
  </si>
  <si>
    <t>注：「高等専門学校」とは、通常、中学卒業者が入学する5年制の学校であり、
専修学校の専門課程とは異なるので注意して下さい。</t>
  </si>
  <si>
    <t>ベトナム</t>
  </si>
  <si>
    <t>タイ</t>
  </si>
  <si>
    <t>ネパール</t>
  </si>
  <si>
    <t>インドネシア</t>
  </si>
  <si>
    <t>ミャンマー</t>
  </si>
  <si>
    <t>アメリカ</t>
  </si>
  <si>
    <t>モンゴル</t>
  </si>
  <si>
    <t>バングラデシュ</t>
  </si>
  <si>
    <t>イギリス</t>
  </si>
  <si>
    <t>フィリピン</t>
  </si>
  <si>
    <t>インド</t>
  </si>
  <si>
    <t xml:space="preserve">イタリア </t>
  </si>
  <si>
    <t xml:space="preserve">フランス </t>
  </si>
  <si>
    <t>（２）日本語・数学</t>
  </si>
  <si>
    <t>（４）日本語・数学・総合科目</t>
  </si>
  <si>
    <t>（３）日本語・数学・理科</t>
  </si>
  <si>
    <t>（５）日本語・理科</t>
  </si>
  <si>
    <t>（６）日本語・総合科目</t>
  </si>
  <si>
    <t>（８）数学・総合科目</t>
  </si>
  <si>
    <t>（７）数学・理科</t>
  </si>
  <si>
    <t>（２）日本語・数学</t>
  </si>
  <si>
    <r>
      <t>＊在留資格　</t>
    </r>
    <r>
      <rPr>
        <b/>
        <sz val="10"/>
        <rFont val="ＭＳ Ｐゴシック"/>
        <family val="3"/>
      </rPr>
      <t>「留学」以外の者</t>
    </r>
    <r>
      <rPr>
        <sz val="10"/>
        <rFont val="ＭＳ Ｐゴシック"/>
        <family val="3"/>
      </rPr>
      <t>について</t>
    </r>
  </si>
  <si>
    <t>氏名(姓と名の間は詰めて入力してください。）</t>
  </si>
  <si>
    <t>中国</t>
  </si>
  <si>
    <t>ロシア</t>
  </si>
  <si>
    <t xml:space="preserve">スペイン </t>
  </si>
  <si>
    <t>カナダ</t>
  </si>
  <si>
    <t xml:space="preserve">カンボジア </t>
  </si>
  <si>
    <t>オーストラリア</t>
  </si>
  <si>
    <t xml:space="preserve">ドイツ </t>
  </si>
  <si>
    <t xml:space="preserve">パキスタン </t>
  </si>
  <si>
    <t>ウズベキスタン</t>
  </si>
  <si>
    <t xml:space="preserve">スイス </t>
  </si>
  <si>
    <t xml:space="preserve">ブラジル </t>
  </si>
  <si>
    <r>
      <t>＊在留資格「留学」について。なお、専門学校等で他学科にも留学生が在籍している場合は、</t>
    </r>
    <r>
      <rPr>
        <b/>
        <sz val="10"/>
        <rFont val="ＭＳ Ｐゴシック"/>
        <family val="3"/>
      </rPr>
      <t>日本語学科に在籍している留学生</t>
    </r>
    <r>
      <rPr>
        <sz val="10"/>
        <rFont val="ＭＳ Ｐゴシック"/>
        <family val="3"/>
      </rPr>
      <t>のみを入力してください。</t>
    </r>
  </si>
  <si>
    <r>
      <t>＊上記、</t>
    </r>
    <r>
      <rPr>
        <b/>
        <sz val="10"/>
        <rFont val="ＭＳ Ｐゴシック"/>
        <family val="3"/>
      </rPr>
      <t>「留学」以外の者の在留資格別内訳</t>
    </r>
    <r>
      <rPr>
        <sz val="10"/>
        <rFont val="ＭＳ Ｐゴシック"/>
        <family val="3"/>
      </rPr>
      <t>（表記されている在留資格以外についてはそれぞれ空欄に入力してください。）</t>
    </r>
  </si>
  <si>
    <t>　＊在留資格が「留学」の生徒についてのみ記入してください。</t>
  </si>
  <si>
    <t>Ｎ１</t>
  </si>
  <si>
    <t>Ｎ２</t>
  </si>
  <si>
    <t>Ｎ３</t>
  </si>
  <si>
    <t>Ｎ４</t>
  </si>
  <si>
    <t>Ｎ５</t>
  </si>
  <si>
    <t>第１回、第２回の計</t>
  </si>
  <si>
    <t>ﾏｶｵ</t>
  </si>
  <si>
    <t>直轄市</t>
  </si>
  <si>
    <t>省</t>
  </si>
  <si>
    <t>省</t>
  </si>
  <si>
    <t>特別行政区</t>
  </si>
  <si>
    <t>自治区</t>
  </si>
  <si>
    <t>内蒙古</t>
  </si>
  <si>
    <t>寧夏回族</t>
  </si>
  <si>
    <t>新疆ウイグル</t>
  </si>
  <si>
    <t>西蔵（チベット）</t>
  </si>
  <si>
    <t>広西壮族</t>
  </si>
  <si>
    <t>北京</t>
  </si>
  <si>
    <t>上海</t>
  </si>
  <si>
    <t>天津</t>
  </si>
  <si>
    <t>重慶</t>
  </si>
  <si>
    <t>黒龍江</t>
  </si>
  <si>
    <t>吉林</t>
  </si>
  <si>
    <t>遼寧</t>
  </si>
  <si>
    <t>甘粛</t>
  </si>
  <si>
    <t>青海</t>
  </si>
  <si>
    <t>雲南</t>
  </si>
  <si>
    <t>貴州</t>
  </si>
  <si>
    <t>四川</t>
  </si>
  <si>
    <t>山西</t>
  </si>
  <si>
    <t>山東</t>
  </si>
  <si>
    <t>河北</t>
  </si>
  <si>
    <t>河南</t>
  </si>
  <si>
    <t>湖北</t>
  </si>
  <si>
    <t>湖南</t>
  </si>
  <si>
    <t>広東</t>
  </si>
  <si>
    <t>江蘇</t>
  </si>
  <si>
    <t>浙江</t>
  </si>
  <si>
    <t>江西</t>
  </si>
  <si>
    <t>海南</t>
  </si>
  <si>
    <t>福建</t>
  </si>
  <si>
    <t>＊進学コース</t>
  </si>
  <si>
    <t>＊一般コース</t>
  </si>
  <si>
    <t>219点以上の
得点者数
（記述50点を除く）</t>
  </si>
  <si>
    <t xml:space="preserve">ペルー </t>
  </si>
  <si>
    <t>ミャンマー</t>
  </si>
  <si>
    <t>インドネシア</t>
  </si>
  <si>
    <t>ネパール</t>
  </si>
  <si>
    <t>非常勤</t>
  </si>
  <si>
    <t>大学院卒</t>
  </si>
  <si>
    <t>大学卒</t>
  </si>
  <si>
    <t>短大卒</t>
  </si>
  <si>
    <t>スリ
ランカ</t>
  </si>
  <si>
    <t>表記されている国・地域以外についてはそれぞれ空欄に記入してください。</t>
  </si>
  <si>
    <t>短期滞在</t>
  </si>
  <si>
    <t>家族滞在</t>
  </si>
  <si>
    <t>（日本人または永住者の）配偶者等</t>
  </si>
  <si>
    <t>定住者</t>
  </si>
  <si>
    <r>
      <t>上表において、区分　</t>
    </r>
    <r>
      <rPr>
        <b/>
        <sz val="10"/>
        <rFont val="ＭＳ Ｐゴシック"/>
        <family val="3"/>
      </rPr>
      <t>「その他」</t>
    </r>
    <r>
      <rPr>
        <sz val="10"/>
        <rFont val="ＭＳ Ｐゴシック"/>
        <family val="3"/>
      </rPr>
      <t>　の内訳を入力してください。</t>
    </r>
  </si>
  <si>
    <t>Ｎ１</t>
  </si>
  <si>
    <t>Ｎ２</t>
  </si>
  <si>
    <t>Ｎ３</t>
  </si>
  <si>
    <t>Ｎ４</t>
  </si>
  <si>
    <t>Ｎ５</t>
  </si>
  <si>
    <t>年　　　　か月</t>
  </si>
  <si>
    <t>在籍者数は日振協ＨＰに反映されます。間違い等御座いませんようご留意願います。</t>
  </si>
  <si>
    <t>ベトナム</t>
  </si>
  <si>
    <t>収容
定員</t>
  </si>
  <si>
    <t>「3年2か月」、「8か月」など。当該日本語教育機関においての在職期間です。　なお、校長就任以前の在職期間は含みません。</t>
  </si>
  <si>
    <t>スウェーデン</t>
  </si>
  <si>
    <t>ワーキング・ホリデー</t>
  </si>
  <si>
    <t>左記以外</t>
  </si>
  <si>
    <t>特定活動</t>
  </si>
  <si>
    <t>*私費外国人留学生のための大学入学案内</t>
  </si>
  <si>
    <t>メキシコ</t>
  </si>
  <si>
    <t>ラオス</t>
  </si>
  <si>
    <t>ネパール</t>
  </si>
  <si>
    <t>スリ
ランカ</t>
  </si>
  <si>
    <t>1　在籍者数について②
　　(中国・ベトナム・ネパール・韓国・台湾の出身者の最終学歴)</t>
  </si>
  <si>
    <t>マレーシア</t>
  </si>
  <si>
    <t>サウジアラビア</t>
  </si>
  <si>
    <t>シンガポール</t>
  </si>
  <si>
    <t xml:space="preserve">アルゼンチン </t>
  </si>
  <si>
    <t>トルコ</t>
  </si>
  <si>
    <t>永住者</t>
  </si>
  <si>
    <t>技術・人文知識・国際業務</t>
  </si>
  <si>
    <r>
      <t>※区分について</t>
    </r>
    <r>
      <rPr>
        <b/>
        <sz val="11"/>
        <rFont val="ＭＳ Ｐゴシック"/>
        <family val="3"/>
      </rPr>
      <t>「就職」・「結婚」以外の理由がある場合は、空欄に入力</t>
    </r>
    <r>
      <rPr>
        <sz val="11"/>
        <rFont val="ＭＳ Ｐゴシック"/>
        <family val="3"/>
      </rPr>
      <t>してください。</t>
    </r>
  </si>
  <si>
    <t>8 文部科学省外国人留学生学習奨励費給付予約制度の予約決定者数について（日本留学試験の受験時に応募した者の中で予約者として決定した者の数）</t>
  </si>
  <si>
    <t>下記から選び、番号で回答し、複数ある場合はカンマ「,」で区切り、「1,2,6」など、数字の若い順に入力してください。
1：12年課程修了以上 　2：これと同等以上　     3：日能試合格者(N1)　　4：日能試合格者(N2)
5：日能試合格者(N3)   6：日能試合格者(N4)　7：日能試合格者(N5)　 8：日本語学習時間150時間以上　 9：その他</t>
  </si>
  <si>
    <t>下記から選び、番号で回答し、複数ある場合はカンマ「,」で区切り、「1,2,4」など、数字の若い順に入力してください。
1：書類審査　　　　2：本人面接　　　　3：能力適性試験　　　　4：経費支弁者面接　　　 5：その他</t>
  </si>
  <si>
    <t>下記から選び、番号で回答してください。　複数ある場合はカンマ「,」で区切ってください。「1,2,3,8」など、数字の若い順に入力してください。
1：数学 　2：英語　 3：世界史　 4：小論文　 5：物理　 6：化学 　7：生物 　8：総合科目　 9：日本事情　 10：その他</t>
  </si>
  <si>
    <t>安徽</t>
  </si>
  <si>
    <t>1　在籍者数について④ (出身国：ベトナムの在籍者の内訳)</t>
  </si>
  <si>
    <t>ハノイ</t>
  </si>
  <si>
    <t>ホーチミン市</t>
  </si>
  <si>
    <t>ハイフォン</t>
  </si>
  <si>
    <t>ダナン</t>
  </si>
  <si>
    <t>カントー</t>
  </si>
  <si>
    <t>中央直轄市</t>
  </si>
  <si>
    <t>ソンラ</t>
  </si>
  <si>
    <t>ホアビン</t>
  </si>
  <si>
    <t>ディエンビエン</t>
  </si>
  <si>
    <t>ライチャウ</t>
  </si>
  <si>
    <t>イエンバイ</t>
  </si>
  <si>
    <t>カオバン</t>
  </si>
  <si>
    <t>クアンニン</t>
  </si>
  <si>
    <t>タイグエン</t>
  </si>
  <si>
    <t>トゥエンクアン</t>
  </si>
  <si>
    <t>バクザン</t>
  </si>
  <si>
    <t>ハザン</t>
  </si>
  <si>
    <t>バックカン</t>
  </si>
  <si>
    <t>フート</t>
  </si>
  <si>
    <t>ラオカイ</t>
  </si>
  <si>
    <t>ランソン</t>
  </si>
  <si>
    <t>ヴィンフック</t>
  </si>
  <si>
    <t>バクニン</t>
  </si>
  <si>
    <t>タイビン</t>
  </si>
  <si>
    <t>ナムディン</t>
  </si>
  <si>
    <t>ハイズオン</t>
  </si>
  <si>
    <t>ハナム</t>
  </si>
  <si>
    <t>フンイエン</t>
  </si>
  <si>
    <t>ニンビン</t>
  </si>
  <si>
    <t>クアンチ</t>
  </si>
  <si>
    <t>クアンビン</t>
  </si>
  <si>
    <t>ゲアン</t>
  </si>
  <si>
    <t>タインホア</t>
  </si>
  <si>
    <t>トゥアティエン＝フエ</t>
  </si>
  <si>
    <t>ハティン</t>
  </si>
  <si>
    <t>カインホア</t>
  </si>
  <si>
    <t>クアンガイ</t>
  </si>
  <si>
    <t>クアンナム</t>
  </si>
  <si>
    <t>ビンディン</t>
  </si>
  <si>
    <t>フーイエン</t>
  </si>
  <si>
    <t>ニントゥアン</t>
  </si>
  <si>
    <t>ビントゥアン</t>
  </si>
  <si>
    <t>コントゥム</t>
  </si>
  <si>
    <t>ザライ</t>
  </si>
  <si>
    <t>ダクラク</t>
  </si>
  <si>
    <t>ダクノン</t>
  </si>
  <si>
    <t>ラムドン</t>
  </si>
  <si>
    <t>タイニン</t>
  </si>
  <si>
    <t>ドンナイ</t>
  </si>
  <si>
    <t>バリア＝ブンタウ</t>
  </si>
  <si>
    <t>ビンズオン</t>
  </si>
  <si>
    <t>ビンフオック</t>
  </si>
  <si>
    <t>アンザン</t>
  </si>
  <si>
    <t>ヴィンロン</t>
  </si>
  <si>
    <t>カマウ</t>
  </si>
  <si>
    <t>キエンザン</t>
  </si>
  <si>
    <t>ソクチャン</t>
  </si>
  <si>
    <t>チャーヴィン</t>
  </si>
  <si>
    <t>ティエンザン</t>
  </si>
  <si>
    <t>ハウザン</t>
  </si>
  <si>
    <t>バクリエウ</t>
  </si>
  <si>
    <t>ベンチェ</t>
  </si>
  <si>
    <t>ドンタップ</t>
  </si>
  <si>
    <t>ロンアン</t>
  </si>
  <si>
    <r>
      <t>1-</t>
    </r>
    <r>
      <rPr>
        <sz val="11"/>
        <rFont val="ＭＳ Ｐゴシック"/>
        <family val="3"/>
      </rPr>
      <t>3</t>
    </r>
  </si>
  <si>
    <t>4</t>
  </si>
  <si>
    <t>5</t>
  </si>
  <si>
    <t>6</t>
  </si>
  <si>
    <t>7</t>
  </si>
  <si>
    <t>8</t>
  </si>
  <si>
    <t>9</t>
  </si>
  <si>
    <t>10</t>
  </si>
  <si>
    <t>スリランカ</t>
  </si>
  <si>
    <t>ウクライナ</t>
  </si>
  <si>
    <t xml:space="preserve">ｱﾗﾌﾞ首長国連邦 
</t>
  </si>
  <si>
    <t xml:space="preserve">メキシコ </t>
  </si>
  <si>
    <t>※参考</t>
  </si>
  <si>
    <r>
      <rPr>
        <b/>
        <sz val="10"/>
        <rFont val="ＭＳ Ｐゴシック"/>
        <family val="3"/>
      </rPr>
      <t>北部</t>
    </r>
    <r>
      <rPr>
        <sz val="10"/>
        <rFont val="ＭＳ Ｐゴシック"/>
        <family val="3"/>
      </rPr>
      <t xml:space="preserve">
</t>
    </r>
    <r>
      <rPr>
        <sz val="8"/>
        <rFont val="ＭＳ Ｐゴシック"/>
        <family val="3"/>
      </rPr>
      <t>(中央直轄市を除く）</t>
    </r>
  </si>
  <si>
    <r>
      <rPr>
        <b/>
        <sz val="10"/>
        <rFont val="ＭＳ Ｐゴシック"/>
        <family val="3"/>
      </rPr>
      <t>中部</t>
    </r>
    <r>
      <rPr>
        <sz val="10"/>
        <rFont val="ＭＳ Ｐゴシック"/>
        <family val="3"/>
      </rPr>
      <t xml:space="preserve">
</t>
    </r>
    <r>
      <rPr>
        <sz val="8"/>
        <rFont val="ＭＳ Ｐゴシック"/>
        <family val="3"/>
      </rPr>
      <t>(中央直轄市を除く）</t>
    </r>
  </si>
  <si>
    <r>
      <rPr>
        <b/>
        <sz val="10"/>
        <rFont val="ＭＳ Ｐゴシック"/>
        <family val="3"/>
      </rPr>
      <t>南部</t>
    </r>
    <r>
      <rPr>
        <sz val="10"/>
        <rFont val="ＭＳ Ｐゴシック"/>
        <family val="3"/>
      </rPr>
      <t xml:space="preserve">
</t>
    </r>
    <r>
      <rPr>
        <sz val="8"/>
        <rFont val="ＭＳ Ｐゴシック"/>
        <family val="3"/>
      </rPr>
      <t>(中央直轄市を除く）</t>
    </r>
  </si>
  <si>
    <t>中部の省</t>
  </si>
  <si>
    <t>南部の省</t>
  </si>
  <si>
    <t>1　在籍者数について③ (出身国：中国の在籍者の内訳)</t>
  </si>
  <si>
    <t>北部の省</t>
  </si>
  <si>
    <t>西北</t>
  </si>
  <si>
    <t>東北</t>
  </si>
  <si>
    <t>紅河デルタ</t>
  </si>
  <si>
    <t>北中部</t>
  </si>
  <si>
    <t>南中部</t>
  </si>
  <si>
    <t>中部高原</t>
  </si>
  <si>
    <t>東南部</t>
  </si>
  <si>
    <t>メコンデルタ</t>
  </si>
  <si>
    <t>平成２９年度日本語教育機関実態調査票</t>
  </si>
  <si>
    <t>進学予備教育を「実施している」場合、
平成28年度の受講実人数は。</t>
  </si>
  <si>
    <t>定期健康診断について平成28年度の受診対象者数は。</t>
  </si>
  <si>
    <t>定期健康診断について平成28年度に受診した者の数は。</t>
  </si>
  <si>
    <t>平成28年度に健康診断を実施した機関は。</t>
  </si>
  <si>
    <t>平成28年度の国民健康保険加入者数は。</t>
  </si>
  <si>
    <t>平成28年度における国民健康保険以外の保険加入者数は。</t>
  </si>
  <si>
    <t>平成28年度に入院した生徒数は。</t>
  </si>
  <si>
    <t>平成29年7月1日現在における在籍者について出身国・地域別人数を入力してください。(未入国者は含みません。）</t>
  </si>
  <si>
    <t>中国</t>
  </si>
  <si>
    <t>台湾</t>
  </si>
  <si>
    <t>韓国</t>
  </si>
  <si>
    <t>キルギス</t>
  </si>
  <si>
    <t>ﾍﾞﾙｷﾞｰ</t>
  </si>
  <si>
    <t>中国</t>
  </si>
  <si>
    <t>台湾</t>
  </si>
  <si>
    <t>韓国</t>
  </si>
  <si>
    <t>日本</t>
  </si>
  <si>
    <t>宗教</t>
  </si>
  <si>
    <t>研修</t>
  </si>
  <si>
    <t>総計</t>
  </si>
  <si>
    <r>
      <t>左記の</t>
    </r>
    <r>
      <rPr>
        <b/>
        <sz val="9"/>
        <rFont val="ＭＳ Ｐゴシック"/>
        <family val="3"/>
      </rPr>
      <t>中国</t>
    </r>
    <r>
      <rPr>
        <sz val="9"/>
        <rFont val="ＭＳ Ｐゴシック"/>
        <family val="3"/>
      </rPr>
      <t>は前頁（１在籍者数について①）で入力されたものであり、隣の</t>
    </r>
    <r>
      <rPr>
        <b/>
        <sz val="9"/>
        <rFont val="ＭＳ Ｐゴシック"/>
        <family val="3"/>
      </rPr>
      <t>総計と同数値</t>
    </r>
    <r>
      <rPr>
        <sz val="9"/>
        <rFont val="ＭＳ Ｐゴシック"/>
        <family val="3"/>
      </rPr>
      <t>になります。ご確認ください。</t>
    </r>
  </si>
  <si>
    <t>人数</t>
  </si>
  <si>
    <t>2～3年制大学卒</t>
  </si>
  <si>
    <t>台湾</t>
  </si>
  <si>
    <r>
      <t>左記の</t>
    </r>
    <r>
      <rPr>
        <b/>
        <sz val="9"/>
        <rFont val="ＭＳ Ｐゴシック"/>
        <family val="3"/>
      </rPr>
      <t>ベトナム</t>
    </r>
    <r>
      <rPr>
        <sz val="9"/>
        <rFont val="ＭＳ Ｐゴシック"/>
        <family val="3"/>
      </rPr>
      <t>は前頁（１在籍者数について①）で入力されたものであり、隣の</t>
    </r>
    <r>
      <rPr>
        <b/>
        <sz val="9"/>
        <rFont val="ＭＳ Ｐゴシック"/>
        <family val="3"/>
      </rPr>
      <t>計と同数値</t>
    </r>
    <r>
      <rPr>
        <sz val="9"/>
        <rFont val="ＭＳ Ｐゴシック"/>
        <family val="3"/>
      </rPr>
      <t>になります。ご確認ください。</t>
    </r>
  </si>
  <si>
    <r>
      <t xml:space="preserve">平成30年3月
卒業予定者数
 </t>
    </r>
    <r>
      <rPr>
        <b/>
        <sz val="8"/>
        <color indexed="10"/>
        <rFont val="ＭＳ Ｐゴシック"/>
        <family val="3"/>
      </rPr>
      <t>B</t>
    </r>
    <r>
      <rPr>
        <sz val="8"/>
        <rFont val="ＭＳ Ｐゴシック"/>
        <family val="3"/>
      </rPr>
      <t>（注１）</t>
    </r>
  </si>
  <si>
    <r>
      <t>平成31年3月
卒業予定者数
　</t>
    </r>
    <r>
      <rPr>
        <b/>
        <sz val="8"/>
        <color indexed="10"/>
        <rFont val="ＭＳ Ｐゴシック"/>
        <family val="3"/>
      </rPr>
      <t>C</t>
    </r>
    <r>
      <rPr>
        <sz val="8"/>
        <rFont val="ＭＳ Ｐゴシック"/>
        <family val="3"/>
      </rPr>
      <t>（注2）</t>
    </r>
  </si>
  <si>
    <r>
      <t xml:space="preserve">平成31年6月
卒業予定者数
 </t>
    </r>
    <r>
      <rPr>
        <b/>
        <sz val="8"/>
        <color indexed="10"/>
        <rFont val="ＭＳ Ｐゴシック"/>
        <family val="3"/>
      </rPr>
      <t>D</t>
    </r>
  </si>
  <si>
    <t>3　平成28年度の進学者等の動向について</t>
  </si>
  <si>
    <r>
      <t>○進学の欄には、平成28年度</t>
    </r>
    <r>
      <rPr>
        <sz val="10"/>
        <color indexed="10"/>
        <rFont val="ＭＳ Ｐゴシック"/>
        <family val="3"/>
      </rPr>
      <t>（平成28年4月1日～平成29年3月31日）</t>
    </r>
    <r>
      <rPr>
        <sz val="10"/>
        <rFont val="ＭＳ Ｐゴシック"/>
        <family val="3"/>
      </rPr>
      <t>の１年間に卒業（進学するための中途修了・中途退学を含む。）し、我国の大学・専修学校等の高等教育機関に進学した者（在留資格「留学」の者）の数を入力してください。
○帰国の欄には、平成28年度中に卒業し、その後、帰国した者の数を入力してください。
○所在不明の欄には、平成28年度中に卒業し、その後、所在不明となった者の数を入力してください。
○その他には、平成28年度中に卒業し、その後、就職・結婚等した者を入力してください。</t>
    </r>
  </si>
  <si>
    <t xml:space="preserve">4　平成28年度の進学者について（進学コース）①
</t>
  </si>
  <si>
    <t>進学コースの平成28年度の進学者（在留資格「留学」の者）について出身国・地域別に回答して下さい。</t>
  </si>
  <si>
    <t xml:space="preserve">4　平成28年度の進学者について（一般コース）②
</t>
  </si>
  <si>
    <t>平成29年7月1日現在在職している教員全員について回答してください。</t>
  </si>
  <si>
    <t>左表において、平成29年4月から7月1日までの間に新卒で教員になった者について回答してください。</t>
  </si>
  <si>
    <t>平成29年7月1日現在在職している生活指導担当者全員について回答してください。</t>
  </si>
  <si>
    <t>7 平成28年度 日本留学試験（ＥＪＵ）について</t>
  </si>
  <si>
    <t>第1回（平成28年6月19日実施分）</t>
  </si>
  <si>
    <t>第2回　（平成28年11月13日実施分）</t>
  </si>
  <si>
    <t>第1回　（平成28年6月19日実施分）</t>
  </si>
  <si>
    <t>第2回　（平成28年11月13日実施分）</t>
  </si>
  <si>
    <t>9 平成28年度 日本語能力試験(JLPT)について</t>
  </si>
  <si>
    <t>第１回
(平成28年7月3日実施）</t>
  </si>
  <si>
    <t>第２回
(平成28年12月４日実施）</t>
  </si>
  <si>
    <t>平成28年度第1回及び第2回日本語能力試験の受験者数・認定者数を入力して下さい。</t>
  </si>
  <si>
    <t>平成28年度第1回及び第2回日本留学試験に係る各科目別の予約決定者数を入力してください。</t>
  </si>
  <si>
    <t>*在籍者数は平成28年度の学生総数を入力して下さい。(平成28年4月から平成29年3月迄）</t>
  </si>
  <si>
    <r>
      <t>平成29年度日本語教育機関実態調査 Ⅰ</t>
    </r>
    <r>
      <rPr>
        <b/>
        <sz val="10"/>
        <color indexed="51"/>
        <rFont val="ＭＳ Ｐゴシック"/>
        <family val="3"/>
      </rPr>
      <t xml:space="preserve">
● </t>
    </r>
    <r>
      <rPr>
        <b/>
        <sz val="10"/>
        <rFont val="ＭＳ Ｐゴシック"/>
        <family val="3"/>
      </rPr>
      <t xml:space="preserve">設問一覧(全45問) </t>
    </r>
    <r>
      <rPr>
        <b/>
        <sz val="10"/>
        <color indexed="51"/>
        <rFont val="ＭＳ Ｐゴシック"/>
        <family val="3"/>
      </rPr>
      <t>●</t>
    </r>
  </si>
  <si>
    <t>進学準備教育課程
1年</t>
  </si>
  <si>
    <t>進学準備教育課程
2年</t>
  </si>
  <si>
    <t>平成28年度の進学者等の動向　・・・・・・・・・・・・・・・・・・・・・・・・・・・・・</t>
  </si>
  <si>
    <t>平成28年度の進学者　・・・・・・・・・・・・・・・・・・・・・・・・・・・・・・・・・・・・・</t>
  </si>
  <si>
    <t>平成28年度日本留学試験受験状況　・・・・・・・・・・・・・・・・・・・・・・・・</t>
  </si>
  <si>
    <t>平成28年度日本語能力試験受験状況　・・・・・・・・・・・・・・・・・・・・・</t>
  </si>
  <si>
    <t>一般コースの平成28年度の進学者（在留資格「留学」の者）について出身国・地域別に回答して下さい。</t>
  </si>
  <si>
    <t>タイ</t>
  </si>
  <si>
    <t>モンゴル</t>
  </si>
  <si>
    <t>タイ</t>
  </si>
  <si>
    <t>モンゴル</t>
  </si>
  <si>
    <t>モンゴル</t>
  </si>
  <si>
    <r>
      <t xml:space="preserve">2　認定コースについて
</t>
    </r>
    <r>
      <rPr>
        <b/>
        <sz val="11"/>
        <color indexed="10"/>
        <rFont val="ＭＳ Ｐゴシック"/>
        <family val="3"/>
      </rPr>
      <t>平成29年7月1日現在</t>
    </r>
    <r>
      <rPr>
        <b/>
        <sz val="11"/>
        <rFont val="ＭＳ Ｐゴシック"/>
        <family val="3"/>
      </rPr>
      <t>で入力してください。</t>
    </r>
  </si>
  <si>
    <t>*留学生受入れの手引き</t>
  </si>
  <si>
    <t>*安全な留学生活のために</t>
  </si>
  <si>
    <t>上記のうち平成28年度に入学した対象者数は。</t>
  </si>
  <si>
    <t>上記のうち平成28年度に入学し、受診した者の数は。</t>
  </si>
  <si>
    <t>4年制
大学卒</t>
  </si>
  <si>
    <t>陝西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</si>
</sst>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numFmt numFmtId="178" formatCode="#,##0_);[Red]\(#,##0\)"/>
    <numFmt numFmtId="179" formatCode="#,##0_-"/>
    <numFmt numFmtId="180" formatCode="0;0;"/>
    <numFmt numFmtId="181" formatCode="0_);[Red]\(0\)"/>
    <numFmt numFmtId="182" formatCode="0.0_ "/>
    <numFmt numFmtId="183" formatCode="#,##0_ "/>
  </numFmts>
  <fonts count="93">
    <font>
      <sz val="11"/>
      <name val="ＭＳ Ｐゴシック"/>
      <family val="3"/>
    </font>
    <font>
      <sz val="11"/>
      <color indexed="8"/>
      <name val="ＭＳ Ｐゴシック"/>
      <family val="3"/>
    </font>
    <font>
      <sz val="6"/>
      <name val="ＭＳ Ｐゴシック"/>
      <family val="3"/>
    </font>
    <font>
      <sz val="8"/>
      <name val="ＭＳ Ｐゴシック"/>
      <family val="3"/>
    </font>
    <font>
      <b/>
      <sz val="10"/>
      <color indexed="29"/>
      <name val="ＭＳ Ｐゴシック"/>
      <family val="3"/>
    </font>
    <font>
      <sz val="10"/>
      <color indexed="8"/>
      <name val="ＭＳ Ｐゴシック"/>
      <family val="3"/>
    </font>
    <font>
      <i/>
      <sz val="10"/>
      <name val="ＭＳ Ｐゴシック"/>
      <family val="3"/>
    </font>
    <font>
      <sz val="10"/>
      <name val="ＭＳ Ｐゴシック"/>
      <family val="3"/>
    </font>
    <font>
      <sz val="9"/>
      <name val="ＭＳ Ｐゴシック"/>
      <family val="3"/>
    </font>
    <font>
      <b/>
      <sz val="10"/>
      <name val="ＭＳ Ｐゴシック"/>
      <family val="3"/>
    </font>
    <font>
      <b/>
      <sz val="11"/>
      <name val="ＭＳ Ｐゴシック"/>
      <family val="3"/>
    </font>
    <font>
      <b/>
      <sz val="9"/>
      <name val="ＭＳ Ｐゴシック"/>
      <family val="3"/>
    </font>
    <font>
      <sz val="9"/>
      <color indexed="8"/>
      <name val="ＭＳ Ｐゴシック"/>
      <family val="3"/>
    </font>
    <font>
      <b/>
      <sz val="10"/>
      <color indexed="8"/>
      <name val="ＭＳ Ｐゴシック"/>
      <family val="3"/>
    </font>
    <font>
      <b/>
      <sz val="10"/>
      <color indexed="10"/>
      <name val="ＭＳ Ｐゴシック"/>
      <family val="3"/>
    </font>
    <font>
      <b/>
      <sz val="11"/>
      <color indexed="8"/>
      <name val="ＭＳ Ｐゴシック"/>
      <family val="3"/>
    </font>
    <font>
      <b/>
      <sz val="9"/>
      <color indexed="10"/>
      <name val="ＭＳ Ｐゴシック"/>
      <family val="3"/>
    </font>
    <font>
      <sz val="9"/>
      <color indexed="10"/>
      <name val="ＭＳ Ｐゴシック"/>
      <family val="3"/>
    </font>
    <font>
      <b/>
      <sz val="10"/>
      <color indexed="12"/>
      <name val="ＭＳ Ｐゴシック"/>
      <family val="3"/>
    </font>
    <font>
      <b/>
      <sz val="10"/>
      <color indexed="52"/>
      <name val="ＭＳ Ｐゴシック"/>
      <family val="3"/>
    </font>
    <font>
      <b/>
      <sz val="11"/>
      <color indexed="40"/>
      <name val="ＭＳ Ｐゴシック"/>
      <family val="3"/>
    </font>
    <font>
      <b/>
      <sz val="10"/>
      <color indexed="51"/>
      <name val="ＭＳ Ｐゴシック"/>
      <family val="3"/>
    </font>
    <font>
      <b/>
      <sz val="10"/>
      <color indexed="53"/>
      <name val="ＭＳ Ｐゴシック"/>
      <family val="3"/>
    </font>
    <font>
      <sz val="10"/>
      <color indexed="29"/>
      <name val="ＭＳ Ｐゴシック"/>
      <family val="3"/>
    </font>
    <font>
      <b/>
      <sz val="11"/>
      <color indexed="10"/>
      <name val="ＭＳ Ｐゴシック"/>
      <family val="3"/>
    </font>
    <font>
      <b/>
      <sz val="12"/>
      <color indexed="10"/>
      <name val="ＭＳ Ｐゴシック"/>
      <family val="3"/>
    </font>
    <font>
      <b/>
      <sz val="8"/>
      <name val="ＭＳ Ｐゴシック"/>
      <family val="3"/>
    </font>
    <font>
      <sz val="12"/>
      <name val="ＭＳ Ｐゴシック"/>
      <family val="3"/>
    </font>
    <font>
      <b/>
      <sz val="11"/>
      <color indexed="53"/>
      <name val="ＭＳ Ｐゴシック"/>
      <family val="3"/>
    </font>
    <font>
      <b/>
      <sz val="10"/>
      <color indexed="14"/>
      <name val="ＭＳ Ｐゴシック"/>
      <family val="3"/>
    </font>
    <font>
      <b/>
      <sz val="8"/>
      <color indexed="10"/>
      <name val="ＭＳ Ｐゴシック"/>
      <family val="3"/>
    </font>
    <font>
      <sz val="8"/>
      <color indexed="8"/>
      <name val="ＭＳ Ｐゴシック"/>
      <family val="3"/>
    </font>
    <font>
      <b/>
      <sz val="10"/>
      <color indexed="22"/>
      <name val="ＭＳ Ｐゴシック"/>
      <family val="3"/>
    </font>
    <font>
      <sz val="10"/>
      <color indexed="22"/>
      <name val="ＭＳ Ｐゴシック"/>
      <family val="3"/>
    </font>
    <font>
      <sz val="11"/>
      <color indexed="22"/>
      <name val="ＭＳ Ｐゴシック"/>
      <family val="3"/>
    </font>
    <font>
      <b/>
      <sz val="11"/>
      <color indexed="14"/>
      <name val="ＭＳ Ｐゴシック"/>
      <family val="3"/>
    </font>
    <font>
      <b/>
      <sz val="12"/>
      <name val="ＭＳ Ｐゴシック"/>
      <family val="3"/>
    </font>
    <font>
      <sz val="18"/>
      <name val="ＭＳ Ｐゴシック"/>
      <family val="3"/>
    </font>
    <font>
      <sz val="16"/>
      <name val="ＭＳ Ｐゴシック"/>
      <family val="3"/>
    </font>
    <font>
      <b/>
      <sz val="18"/>
      <name val="ＭＳ Ｐゴシック"/>
      <family val="3"/>
    </font>
    <font>
      <sz val="10"/>
      <color indexed="23"/>
      <name val="ＭＳ Ｐゴシック"/>
      <family val="3"/>
    </font>
    <font>
      <sz val="8"/>
      <color indexed="23"/>
      <name val="ＭＳ Ｐゴシック"/>
      <family val="3"/>
    </font>
    <font>
      <sz val="10"/>
      <color indexed="10"/>
      <name val="ＭＳ Ｐゴシック"/>
      <family val="3"/>
    </font>
    <font>
      <vertAlign val="superscript"/>
      <sz val="9"/>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53"/>
      <name val="ＭＳ Ｐゴシック"/>
      <family val="3"/>
    </font>
    <font>
      <b/>
      <sz val="10"/>
      <color indexed="55"/>
      <name val="ＭＳ Ｐゴシック"/>
      <family val="3"/>
    </font>
    <font>
      <b/>
      <sz val="9"/>
      <color indexed="53"/>
      <name val="Calibri"/>
      <family val="2"/>
    </font>
    <font>
      <sz val="9"/>
      <color indexed="53"/>
      <name val="Calibri"/>
      <family val="2"/>
    </font>
    <font>
      <b/>
      <sz val="10"/>
      <color indexed="62"/>
      <name val="ＭＳ Ｐゴシック"/>
      <family val="3"/>
    </font>
    <font>
      <b/>
      <sz val="10"/>
      <color indexed="62"/>
      <name val="Calibri"/>
      <family val="2"/>
    </font>
    <font>
      <b/>
      <sz val="10"/>
      <color indexed="51"/>
      <name val="Calibri"/>
      <family val="2"/>
    </font>
    <font>
      <b/>
      <sz val="10.5"/>
      <color indexed="57"/>
      <name val="ＭＳ Ｐゴシック"/>
      <family val="3"/>
    </font>
    <font>
      <b/>
      <sz val="10.5"/>
      <color indexed="53"/>
      <name val="ＭＳ Ｐゴシック"/>
      <family val="3"/>
    </font>
    <font>
      <b/>
      <sz val="10.5"/>
      <color indexed="53"/>
      <name val="Calibri"/>
      <family val="2"/>
    </font>
    <font>
      <sz val="10.5"/>
      <color indexed="53"/>
      <name val="Calibri"/>
      <family val="2"/>
    </font>
    <font>
      <b/>
      <sz val="11"/>
      <color indexed="5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0000FF"/>
      <name val="ＭＳ Ｐゴシック"/>
      <family val="3"/>
    </font>
    <font>
      <b/>
      <sz val="9"/>
      <color theme="9" tint="-0.24997000396251678"/>
      <name val="ＭＳ Ｐゴシック"/>
      <family val="3"/>
    </font>
    <font>
      <b/>
      <sz val="10"/>
      <color rgb="FFFF0000"/>
      <name val="ＭＳ Ｐゴシック"/>
      <family val="3"/>
    </font>
    <font>
      <b/>
      <sz val="10"/>
      <color theme="0" tint="-0.24997000396251678"/>
      <name val="ＭＳ Ｐゴシック"/>
      <family val="3"/>
    </font>
    <font>
      <b/>
      <sz val="10"/>
      <color theme="1"/>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theme="3" tint="0.5999900102615356"/>
        <bgColor indexed="64"/>
      </patternFill>
    </fill>
    <fill>
      <patternFill patternType="solid">
        <fgColor rgb="FFFFC000"/>
        <bgColor indexed="64"/>
      </patternFill>
    </fill>
  </fills>
  <borders count="2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style="thin"/>
      <bottom style="thin"/>
    </border>
    <border>
      <left style="hair"/>
      <right style="hair"/>
      <top style="thin"/>
      <bottom style="thin"/>
    </border>
    <border>
      <left style="hair"/>
      <right/>
      <top style="thin"/>
      <bottom style="hair"/>
    </border>
    <border>
      <left style="hair"/>
      <right/>
      <top style="hair"/>
      <bottom style="hair"/>
    </border>
    <border>
      <left style="hair"/>
      <right/>
      <top style="hair"/>
      <bottom/>
    </border>
    <border>
      <left style="thin"/>
      <right style="double"/>
      <top style="thin"/>
      <bottom style="thin"/>
    </border>
    <border>
      <left style="hair"/>
      <right style="thin"/>
      <top style="thin"/>
      <bottom style="thin"/>
    </border>
    <border>
      <left style="thin"/>
      <right style="thin"/>
      <top style="thin"/>
      <bottom style="thin"/>
    </border>
    <border>
      <left style="thin"/>
      <right style="hair"/>
      <top/>
      <bottom style="hair"/>
    </border>
    <border>
      <left style="hair"/>
      <right style="hair"/>
      <top/>
      <bottom style="hair"/>
    </border>
    <border>
      <left style="hair"/>
      <right style="hair"/>
      <top style="hair"/>
      <bottom style="hair"/>
    </border>
    <border>
      <left style="hair"/>
      <right style="hair"/>
      <top style="hair"/>
      <bottom/>
    </border>
    <border>
      <left style="thin"/>
      <right style="hair"/>
      <top style="hair"/>
      <bottom style="hair"/>
    </border>
    <border>
      <left style="hair"/>
      <right style="hair"/>
      <top style="hair"/>
      <bottom style="thin"/>
    </border>
    <border>
      <left style="thin"/>
      <right style="thin"/>
      <top style="thin"/>
      <bottom style="hair"/>
    </border>
    <border>
      <left style="thin"/>
      <right style="thin"/>
      <top style="hair"/>
      <bottom style="hair"/>
    </border>
    <border>
      <left style="thin"/>
      <right style="hair"/>
      <top style="hair"/>
      <bottom style="thin"/>
    </border>
    <border>
      <left style="thin"/>
      <right/>
      <top/>
      <bottom/>
    </border>
    <border>
      <left style="hair"/>
      <right style="thin"/>
      <top/>
      <bottom/>
    </border>
    <border>
      <left style="thin"/>
      <right/>
      <top style="hair"/>
      <bottom style="thin"/>
    </border>
    <border>
      <left style="hair"/>
      <right style="thin"/>
      <top style="hair"/>
      <bottom style="thin"/>
    </border>
    <border>
      <left style="thin"/>
      <right/>
      <top style="hair"/>
      <bottom style="hair"/>
    </border>
    <border>
      <left style="medium"/>
      <right style="hair"/>
      <top style="medium"/>
      <bottom style="thin"/>
    </border>
    <border>
      <left style="thin"/>
      <right style="thin"/>
      <top style="thin"/>
      <bottom/>
    </border>
    <border>
      <left/>
      <right/>
      <top/>
      <bottom style="thin"/>
    </border>
    <border>
      <left/>
      <right style="thin"/>
      <top/>
      <bottom style="hair"/>
    </border>
    <border>
      <left/>
      <right style="thin"/>
      <top style="hair"/>
      <bottom style="hair"/>
    </border>
    <border>
      <left/>
      <right style="thin"/>
      <top style="hair"/>
      <bottom/>
    </border>
    <border>
      <left/>
      <right style="thin"/>
      <top style="hair"/>
      <bottom style="thin"/>
    </border>
    <border>
      <left style="thin"/>
      <right style="thin"/>
      <top style="hair"/>
      <bottom style="thin"/>
    </border>
    <border>
      <left style="hair"/>
      <right style="hair"/>
      <top style="medium"/>
      <bottom style="medium"/>
    </border>
    <border>
      <left style="hair"/>
      <right style="thin"/>
      <top style="medium"/>
      <bottom style="medium"/>
    </border>
    <border>
      <left/>
      <right style="medium"/>
      <top style="medium"/>
      <bottom style="medium"/>
    </border>
    <border>
      <left style="hair"/>
      <right style="hair"/>
      <top/>
      <bottom/>
    </border>
    <border>
      <left/>
      <right style="thin"/>
      <top style="hair">
        <color indexed="8"/>
      </top>
      <bottom style="hair"/>
    </border>
    <border>
      <left style="medium"/>
      <right style="thin"/>
      <top style="medium"/>
      <bottom style="thin"/>
    </border>
    <border>
      <left style="hair"/>
      <right style="hair"/>
      <top style="medium"/>
      <bottom style="thin"/>
    </border>
    <border>
      <left style="hair"/>
      <right style="medium"/>
      <top style="medium"/>
      <bottom style="thin"/>
    </border>
    <border>
      <left style="medium"/>
      <right style="thin"/>
      <top/>
      <bottom style="hair"/>
    </border>
    <border>
      <left style="medium"/>
      <right style="thin"/>
      <top style="hair"/>
      <bottom style="hair"/>
    </border>
    <border>
      <left style="medium"/>
      <right/>
      <top style="hair"/>
      <bottom style="hair"/>
    </border>
    <border>
      <left style="medium"/>
      <right/>
      <top style="hair"/>
      <bottom/>
    </border>
    <border>
      <left style="medium"/>
      <right/>
      <top style="hair"/>
      <bottom style="dotted"/>
    </border>
    <border>
      <left style="medium"/>
      <right style="thin"/>
      <top/>
      <bottom style="thin"/>
    </border>
    <border>
      <left style="medium"/>
      <right style="thin"/>
      <top style="thin"/>
      <bottom style="hair"/>
    </border>
    <border diagonalUp="1">
      <left style="hair"/>
      <right style="hair"/>
      <top style="thin"/>
      <bottom style="hair"/>
      <diagonal style="thin">
        <color indexed="23"/>
      </diagonal>
    </border>
    <border diagonalUp="1">
      <left style="hair"/>
      <right style="medium"/>
      <top style="thin"/>
      <bottom style="hair"/>
      <diagonal style="thin">
        <color indexed="23"/>
      </diagonal>
    </border>
    <border diagonalUp="1">
      <left style="hair"/>
      <right style="hair"/>
      <top style="hair"/>
      <bottom style="hair"/>
      <diagonal style="thin">
        <color indexed="23"/>
      </diagonal>
    </border>
    <border diagonalUp="1">
      <left style="hair"/>
      <right style="medium"/>
      <top style="hair"/>
      <bottom style="hair"/>
      <diagonal style="thin">
        <color indexed="23"/>
      </diagonal>
    </border>
    <border diagonalUp="1">
      <left style="hair"/>
      <right style="medium"/>
      <top style="hair"/>
      <bottom style="dotted"/>
      <diagonal style="thin">
        <color indexed="23"/>
      </diagonal>
    </border>
    <border diagonalUp="1">
      <left style="hair"/>
      <right style="medium"/>
      <top style="dotted"/>
      <bottom style="thin"/>
      <diagonal style="thin">
        <color indexed="23"/>
      </diagonal>
    </border>
    <border>
      <left style="medium"/>
      <right style="thin"/>
      <top style="dotted"/>
      <bottom/>
    </border>
    <border>
      <left style="medium"/>
      <right style="thin"/>
      <top style="double"/>
      <bottom style="medium"/>
    </border>
    <border>
      <left/>
      <right/>
      <top style="thin"/>
      <bottom/>
    </border>
    <border>
      <left style="hair"/>
      <right style="hair"/>
      <top style="thin"/>
      <bottom style="hair"/>
    </border>
    <border>
      <left/>
      <right style="hair"/>
      <top style="hair"/>
      <bottom style="hair"/>
    </border>
    <border>
      <left style="thin"/>
      <right style="hair"/>
      <top style="medium"/>
      <bottom style="medium"/>
    </border>
    <border>
      <left style="medium"/>
      <right style="medium"/>
      <top style="medium"/>
      <bottom style="medium"/>
    </border>
    <border>
      <left style="medium"/>
      <right style="hair"/>
      <top/>
      <bottom style="hair"/>
    </border>
    <border>
      <left style="medium"/>
      <right style="hair"/>
      <top style="hair"/>
      <bottom style="hair"/>
    </border>
    <border>
      <left style="medium"/>
      <right style="hair"/>
      <top style="hair"/>
      <bottom style="dotted"/>
    </border>
    <border>
      <left style="thin"/>
      <right style="medium"/>
      <top/>
      <bottom style="thin"/>
    </border>
    <border>
      <left/>
      <right style="hair"/>
      <top/>
      <bottom style="thin"/>
    </border>
    <border>
      <left style="hair"/>
      <right style="hair"/>
      <top/>
      <bottom style="thin"/>
    </border>
    <border>
      <left style="medium"/>
      <right style="hair"/>
      <top style="dotted"/>
      <bottom style="thin"/>
    </border>
    <border>
      <left style="hair"/>
      <right style="hair"/>
      <top style="dotted"/>
      <bottom style="thin"/>
    </border>
    <border>
      <left style="medium"/>
      <right style="hair"/>
      <top style="hair"/>
      <bottom/>
    </border>
    <border>
      <left style="medium"/>
      <right style="hair"/>
      <top style="dotted"/>
      <bottom style="double"/>
    </border>
    <border>
      <left style="thin"/>
      <right style="medium"/>
      <top style="double"/>
      <bottom style="medium"/>
    </border>
    <border>
      <left/>
      <right style="hair"/>
      <top style="double"/>
      <bottom style="medium"/>
    </border>
    <border>
      <left style="hair"/>
      <right style="hair"/>
      <top style="double"/>
      <bottom style="medium"/>
    </border>
    <border>
      <left style="hair"/>
      <right/>
      <top style="double"/>
      <bottom style="medium"/>
    </border>
    <border>
      <left style="medium"/>
      <right style="hair"/>
      <top style="double"/>
      <bottom style="medium"/>
    </border>
    <border>
      <left style="hair"/>
      <right style="hair"/>
      <top style="thin"/>
      <bottom style="medium"/>
    </border>
    <border>
      <left style="hair"/>
      <right style="medium"/>
      <top style="double"/>
      <bottom style="medium"/>
    </border>
    <border>
      <left style="hair"/>
      <right style="hair"/>
      <top style="medium">
        <color indexed="8"/>
      </top>
      <bottom style="medium"/>
    </border>
    <border>
      <left style="hair"/>
      <right style="medium"/>
      <top style="medium">
        <color indexed="8"/>
      </top>
      <bottom style="medium"/>
    </border>
    <border>
      <left style="hair"/>
      <right style="hair"/>
      <top style="medium">
        <color indexed="8"/>
      </top>
      <bottom style="medium">
        <color indexed="8"/>
      </bottom>
    </border>
    <border>
      <left style="hair"/>
      <right/>
      <top style="medium">
        <color indexed="8"/>
      </top>
      <bottom style="medium">
        <color indexed="8"/>
      </bottom>
    </border>
    <border>
      <left/>
      <right/>
      <top style="medium">
        <color indexed="8"/>
      </top>
      <bottom style="medium">
        <color indexed="8"/>
      </bottom>
    </border>
    <border>
      <left style="thin"/>
      <right style="double"/>
      <top style="thin"/>
      <bottom style="hair"/>
    </border>
    <border>
      <left style="thin"/>
      <right style="double"/>
      <top style="hair"/>
      <bottom style="hair"/>
    </border>
    <border>
      <left style="thin"/>
      <right style="double"/>
      <top style="hair"/>
      <bottom/>
    </border>
    <border>
      <left style="thin"/>
      <right style="double"/>
      <top style="hair"/>
      <bottom style="thin"/>
    </border>
    <border>
      <left style="hair"/>
      <right style="thin"/>
      <top style="hair"/>
      <bottom style="hair"/>
    </border>
    <border>
      <left style="thin"/>
      <right/>
      <top style="thin"/>
      <bottom style="hair"/>
    </border>
    <border>
      <left style="thin"/>
      <right style="hair"/>
      <top style="thin"/>
      <bottom style="thin"/>
    </border>
    <border>
      <left style="medium"/>
      <right style="thin"/>
      <top style="hair"/>
      <bottom style="dotted"/>
    </border>
    <border>
      <left style="thin"/>
      <right style="thin"/>
      <top style="medium"/>
      <bottom style="thin"/>
    </border>
    <border>
      <left style="thin"/>
      <right style="hair"/>
      <top style="thin"/>
      <bottom style="medium"/>
    </border>
    <border>
      <left style="hair"/>
      <right style="thin"/>
      <top style="thin"/>
      <bottom style="medium"/>
    </border>
    <border>
      <left style="medium"/>
      <right style="thin"/>
      <top style="hair"/>
      <bottom style="medium"/>
    </border>
    <border>
      <left style="medium"/>
      <right style="thin"/>
      <top style="medium"/>
      <bottom style="hair"/>
    </border>
    <border>
      <left style="medium"/>
      <right style="thin"/>
      <top style="hair"/>
      <bottom/>
    </border>
    <border>
      <left/>
      <right/>
      <top/>
      <bottom style="medium"/>
    </border>
    <border>
      <left style="double"/>
      <right style="medium"/>
      <top style="thin"/>
      <bottom style="thin"/>
    </border>
    <border>
      <left style="thin"/>
      <right style="thin"/>
      <top style="double"/>
      <bottom style="medium"/>
    </border>
    <border>
      <left style="double"/>
      <right style="medium"/>
      <top style="double"/>
      <bottom style="medium"/>
    </border>
    <border>
      <left/>
      <right style="thin"/>
      <top style="double"/>
      <bottom style="medium"/>
    </border>
    <border>
      <left style="medium"/>
      <right style="medium"/>
      <top style="double"/>
      <bottom style="medium"/>
    </border>
    <border>
      <left style="medium"/>
      <right style="medium"/>
      <top/>
      <bottom style="thin"/>
    </border>
    <border>
      <left style="double"/>
      <right style="medium"/>
      <top/>
      <bottom style="thin"/>
    </border>
    <border>
      <left style="medium"/>
      <right style="medium"/>
      <top style="hair"/>
      <bottom style="medium"/>
    </border>
    <border>
      <left style="hair"/>
      <right style="thin"/>
      <top/>
      <bottom style="hair"/>
    </border>
    <border>
      <left style="hair"/>
      <right style="thin"/>
      <top style="hair"/>
      <bottom/>
    </border>
    <border>
      <left style="hair"/>
      <right style="medium"/>
      <top style="thin"/>
      <bottom style="hair"/>
    </border>
    <border>
      <left style="hair"/>
      <right style="medium"/>
      <top style="hair"/>
      <bottom style="hair"/>
    </border>
    <border>
      <left style="hair"/>
      <right style="medium"/>
      <top style="hair"/>
      <bottom/>
    </border>
    <border>
      <left style="hair"/>
      <right style="medium"/>
      <top style="medium">
        <color indexed="8"/>
      </top>
      <bottom style="medium">
        <color indexed="8"/>
      </bottom>
    </border>
    <border>
      <left style="medium"/>
      <right style="thin"/>
      <top/>
      <bottom/>
    </border>
    <border>
      <left style="thin"/>
      <right style="thin"/>
      <top/>
      <bottom/>
    </border>
    <border>
      <left style="thin"/>
      <right style="hair"/>
      <top/>
      <bottom/>
    </border>
    <border>
      <left style="hair"/>
      <right/>
      <top/>
      <bottom/>
    </border>
    <border>
      <left style="hair"/>
      <right style="medium"/>
      <top/>
      <bottom/>
    </border>
    <border>
      <left/>
      <right style="thin"/>
      <top style="thin"/>
      <bottom style="thin"/>
    </border>
    <border>
      <left/>
      <right style="thin"/>
      <top/>
      <bottom/>
    </border>
    <border>
      <left/>
      <right/>
      <top style="hair"/>
      <bottom style="thin"/>
    </border>
    <border>
      <left style="hair"/>
      <right/>
      <top/>
      <bottom style="hair"/>
    </border>
    <border>
      <left style="hair"/>
      <right/>
      <top style="hair"/>
      <bottom style="thin"/>
    </border>
    <border>
      <left style="hair"/>
      <right/>
      <top style="thin"/>
      <bottom style="thin"/>
    </border>
    <border>
      <left/>
      <right style="hair"/>
      <top style="thin"/>
      <bottom style="medium"/>
    </border>
    <border>
      <left style="hair"/>
      <right style="medium"/>
      <top style="thin"/>
      <bottom style="medium"/>
    </border>
    <border>
      <left/>
      <right style="hair"/>
      <top/>
      <bottom style="hair"/>
    </border>
    <border>
      <left/>
      <right style="hair"/>
      <top style="hair"/>
      <bottom style="thin"/>
    </border>
    <border>
      <left style="hair"/>
      <right style="thin"/>
      <top/>
      <bottom style="thin"/>
    </border>
    <border>
      <left/>
      <right style="thin"/>
      <top/>
      <bottom style="thin"/>
    </border>
    <border>
      <left style="thin"/>
      <right/>
      <top/>
      <bottom style="thin"/>
    </border>
    <border>
      <left style="thin"/>
      <right style="thin"/>
      <top/>
      <bottom style="thin"/>
    </border>
    <border>
      <left style="thin"/>
      <right/>
      <top style="thin"/>
      <bottom style="thin"/>
    </border>
    <border>
      <left/>
      <right style="hair"/>
      <top style="hair"/>
      <bottom style="medium"/>
    </border>
    <border>
      <left style="hair"/>
      <right style="hair"/>
      <top style="hair"/>
      <bottom style="medium"/>
    </border>
    <border>
      <left style="thin"/>
      <right style="medium"/>
      <top/>
      <bottom style="hair"/>
    </border>
    <border>
      <left/>
      <right style="hair"/>
      <top style="thin"/>
      <bottom style="hair"/>
    </border>
    <border>
      <left style="thin"/>
      <right style="medium"/>
      <top style="hair"/>
      <bottom style="hair"/>
    </border>
    <border>
      <left style="thin"/>
      <right style="medium"/>
      <top style="hair"/>
      <bottom/>
    </border>
    <border>
      <left style="thin"/>
      <right style="medium"/>
      <top style="hair"/>
      <bottom style="dotted"/>
    </border>
    <border>
      <left/>
      <right style="hair"/>
      <top style="hair"/>
      <bottom style="dotted"/>
    </border>
    <border>
      <left style="hair"/>
      <right style="hair"/>
      <top style="hair"/>
      <bottom style="dotted"/>
    </border>
    <border>
      <left style="hair"/>
      <right style="medium"/>
      <top style="hair"/>
      <bottom style="dotted"/>
    </border>
    <border>
      <left style="thin"/>
      <right style="medium"/>
      <top style="thin"/>
      <bottom style="hair"/>
    </border>
    <border>
      <left/>
      <right style="hair"/>
      <top style="hair"/>
      <bottom/>
    </border>
    <border>
      <left style="hair"/>
      <right style="thin"/>
      <top style="thin"/>
      <bottom style="hair"/>
    </border>
    <border>
      <left style="thin"/>
      <right style="medium"/>
      <top style="dotted"/>
      <bottom/>
    </border>
    <border>
      <left/>
      <right style="hair"/>
      <top style="dotted"/>
      <bottom/>
    </border>
    <border>
      <left style="hair"/>
      <right style="hair"/>
      <top style="dotted"/>
      <bottom/>
    </border>
    <border>
      <left style="hair"/>
      <right style="hair"/>
      <top style="dotted"/>
      <bottom style="double"/>
    </border>
    <border>
      <left style="hair"/>
      <right style="medium"/>
      <top style="dotted"/>
      <bottom style="double"/>
    </border>
    <border>
      <left style="medium"/>
      <right style="medium"/>
      <top style="medium"/>
      <bottom style="thin"/>
    </border>
    <border>
      <left style="medium"/>
      <right style="medium"/>
      <top style="hair"/>
      <bottom/>
    </border>
    <border>
      <left style="medium"/>
      <right style="medium"/>
      <top style="thin"/>
      <bottom style="hair"/>
    </border>
    <border>
      <left style="medium"/>
      <right style="medium"/>
      <top/>
      <bottom style="medium"/>
    </border>
    <border>
      <left/>
      <right style="medium"/>
      <top/>
      <bottom style="medium"/>
    </border>
    <border>
      <left style="dotted"/>
      <right style="medium"/>
      <top style="medium"/>
      <bottom style="thin"/>
    </border>
    <border>
      <left style="medium"/>
      <right style="medium"/>
      <top style="thin"/>
      <bottom style="medium"/>
    </border>
    <border>
      <left/>
      <right style="hair"/>
      <top style="medium"/>
      <bottom style="thin"/>
    </border>
    <border>
      <left/>
      <right/>
      <top style="thin"/>
      <bottom style="medium"/>
    </border>
    <border>
      <left style="thin"/>
      <right/>
      <top style="thin"/>
      <bottom style="medium"/>
    </border>
    <border>
      <left style="hair"/>
      <right/>
      <top style="medium"/>
      <bottom style="thin"/>
    </border>
    <border>
      <left style="hair"/>
      <right/>
      <top style="thin"/>
      <bottom style="medium"/>
    </border>
    <border>
      <left/>
      <right style="medium"/>
      <top style="thin"/>
      <bottom style="medium"/>
    </border>
    <border>
      <left style="dotted"/>
      <right style="medium"/>
      <top style="thin"/>
      <bottom style="hair"/>
    </border>
    <border>
      <left style="dotted"/>
      <right style="medium"/>
      <top style="hair"/>
      <bottom style="medium"/>
    </border>
    <border>
      <left style="hair"/>
      <right/>
      <top style="hair"/>
      <bottom style="medium"/>
    </border>
    <border>
      <left style="medium"/>
      <right style="hair"/>
      <top style="medium"/>
      <bottom style="medium"/>
    </border>
    <border>
      <left/>
      <right style="hair"/>
      <top style="medium"/>
      <bottom style="medium"/>
    </border>
    <border>
      <left/>
      <right/>
      <top style="medium"/>
      <bottom style="medium"/>
    </border>
    <border>
      <left style="hair"/>
      <right/>
      <top style="medium"/>
      <bottom style="medium"/>
    </border>
    <border>
      <left/>
      <right/>
      <top style="thin"/>
      <bottom style="thin"/>
    </border>
    <border>
      <left/>
      <right style="hair"/>
      <top style="medium">
        <color indexed="8"/>
      </top>
      <bottom style="medium"/>
    </border>
    <border>
      <left style="medium"/>
      <right style="thin"/>
      <top/>
      <bottom style="medium"/>
    </border>
    <border>
      <left style="medium"/>
      <right style="thin"/>
      <top style="medium"/>
      <bottom style="medium">
        <color indexed="8"/>
      </bottom>
    </border>
    <border>
      <left/>
      <right/>
      <top style="medium"/>
      <bottom style="medium">
        <color indexed="8"/>
      </bottom>
    </border>
    <border>
      <left style="hair"/>
      <right style="hair"/>
      <top style="medium"/>
      <bottom style="medium">
        <color indexed="8"/>
      </bottom>
    </border>
    <border>
      <left/>
      <right/>
      <top style="thin"/>
      <bottom style="hair"/>
    </border>
    <border>
      <left/>
      <right/>
      <top style="hair"/>
      <bottom style="hair"/>
    </border>
    <border>
      <left/>
      <right/>
      <top style="hair"/>
      <bottom style="medium"/>
    </border>
    <border>
      <left/>
      <right/>
      <top style="medium"/>
      <bottom style="hair"/>
    </border>
    <border>
      <left style="hair"/>
      <right/>
      <top style="medium"/>
      <bottom style="hair"/>
    </border>
    <border>
      <left style="thin"/>
      <right/>
      <top style="hair"/>
      <bottom style="medium"/>
    </border>
    <border>
      <left style="thin"/>
      <right style="thin"/>
      <top style="hair"/>
      <bottom style="medium"/>
    </border>
    <border>
      <left style="thin"/>
      <right style="hair"/>
      <top style="hair"/>
      <bottom style="medium"/>
    </border>
    <border>
      <left style="hair"/>
      <right style="thin"/>
      <top style="hair"/>
      <bottom style="medium"/>
    </border>
    <border>
      <left style="thin"/>
      <right/>
      <top style="medium"/>
      <bottom style="hair"/>
    </border>
    <border>
      <left style="thin"/>
      <right style="thin"/>
      <top style="medium"/>
      <bottom style="hair"/>
    </border>
    <border>
      <left style="thin"/>
      <right style="hair"/>
      <top style="medium"/>
      <bottom style="hair"/>
    </border>
    <border>
      <left style="hair"/>
      <right style="thin"/>
      <top style="medium"/>
      <bottom style="hair"/>
    </border>
    <border>
      <left style="medium">
        <color indexed="8"/>
      </left>
      <right style="thin">
        <color indexed="8"/>
      </right>
      <top style="thin"/>
      <bottom style="hair"/>
    </border>
    <border>
      <left style="medium">
        <color indexed="8"/>
      </left>
      <right style="thin">
        <color indexed="8"/>
      </right>
      <top style="hair"/>
      <bottom style="hair"/>
    </border>
    <border>
      <left style="medium">
        <color indexed="8"/>
      </left>
      <right style="thin">
        <color indexed="8"/>
      </right>
      <top style="medium">
        <color indexed="8"/>
      </top>
      <bottom style="medium">
        <color indexed="8"/>
      </bottom>
    </border>
    <border>
      <left style="thin"/>
      <right/>
      <top style="thin"/>
      <bottom/>
    </border>
    <border>
      <left style="thin"/>
      <right style="double"/>
      <top style="thin"/>
      <bottom/>
    </border>
    <border>
      <left style="hair"/>
      <right/>
      <top style="hair"/>
      <bottom style="dotted"/>
    </border>
    <border>
      <left style="thin"/>
      <right style="medium"/>
      <top style="medium"/>
      <bottom style="thin"/>
    </border>
    <border>
      <left style="medium"/>
      <right style="medium"/>
      <top style="thin"/>
      <bottom style="thin"/>
    </border>
    <border>
      <left style="hair"/>
      <right style="medium"/>
      <top style="hair"/>
      <bottom style="medium"/>
    </border>
    <border>
      <left style="hair"/>
      <right style="medium"/>
      <top style="medium"/>
      <bottom style="hair"/>
    </border>
    <border>
      <left style="thin"/>
      <right style="thin"/>
      <top style="thin"/>
      <bottom style="double"/>
    </border>
    <border>
      <left style="thin"/>
      <right style="thin"/>
      <top style="double"/>
      <bottom style="thin"/>
    </border>
    <border>
      <left style="thin"/>
      <right style="double"/>
      <top/>
      <bottom style="thin"/>
    </border>
    <border>
      <left style="thin"/>
      <right style="thin"/>
      <top style="thin"/>
      <bottom style="medium"/>
    </border>
    <border>
      <left style="thin"/>
      <right style="double"/>
      <top style="thin"/>
      <bottom style="medium"/>
    </border>
    <border>
      <left style="double"/>
      <right style="medium"/>
      <top style="thin"/>
      <bottom style="medium"/>
    </border>
    <border>
      <left style="medium"/>
      <right/>
      <top style="medium"/>
      <bottom style="thin"/>
    </border>
    <border>
      <left style="thin"/>
      <right style="double"/>
      <top style="medium"/>
      <bottom style="thin"/>
    </border>
    <border>
      <left style="medium"/>
      <right/>
      <top style="thin"/>
      <bottom style="medium"/>
    </border>
    <border>
      <left style="double"/>
      <right style="medium"/>
      <top style="medium"/>
      <bottom style="thin"/>
    </border>
    <border>
      <left/>
      <right/>
      <top style="medium"/>
      <bottom style="thin"/>
    </border>
    <border>
      <left style="dotted"/>
      <right style="medium"/>
      <top style="thin"/>
      <bottom/>
    </border>
    <border>
      <left style="thin"/>
      <right style="hair"/>
      <top style="thin"/>
      <bottom style="hair"/>
    </border>
    <border>
      <left style="thin"/>
      <right/>
      <top/>
      <bottom style="hair"/>
    </border>
    <border>
      <left style="thin"/>
      <right style="thin"/>
      <top/>
      <bottom style="hair"/>
    </border>
    <border>
      <left/>
      <right/>
      <top/>
      <bottom style="hair"/>
    </border>
    <border>
      <left style="hair"/>
      <right style="medium"/>
      <top/>
      <bottom style="hair"/>
    </border>
    <border>
      <left/>
      <right/>
      <top style="hair"/>
      <bottom/>
    </border>
    <border>
      <left/>
      <right style="medium"/>
      <top style="hair"/>
      <bottom/>
    </border>
    <border>
      <left/>
      <right style="medium"/>
      <top/>
      <bottom/>
    </border>
    <border>
      <left style="medium"/>
      <right/>
      <top style="medium"/>
      <bottom/>
    </border>
    <border>
      <left style="medium"/>
      <right style="medium"/>
      <top style="medium"/>
      <bottom style="hair"/>
    </border>
    <border>
      <left style="medium"/>
      <right style="medium"/>
      <top style="hair"/>
      <bottom style="hair"/>
    </border>
    <border>
      <left style="medium"/>
      <right style="medium"/>
      <top/>
      <bottom/>
    </border>
    <border>
      <left style="medium"/>
      <right style="medium"/>
      <top style="medium"/>
      <bottom/>
    </border>
    <border>
      <left style="medium"/>
      <right/>
      <top style="medium"/>
      <bottom style="hair"/>
    </border>
    <border>
      <left/>
      <right style="medium"/>
      <top style="hair"/>
      <bottom style="hair"/>
    </border>
    <border>
      <left style="medium"/>
      <right/>
      <top style="hair"/>
      <bottom style="medium"/>
    </border>
    <border>
      <left/>
      <right/>
      <top style="medium"/>
      <bottom/>
    </border>
    <border>
      <left/>
      <right style="medium"/>
      <top style="medium"/>
      <bottom/>
    </border>
    <border>
      <left style="medium"/>
      <right/>
      <top/>
      <bottom style="medium"/>
    </border>
    <border>
      <left style="medium"/>
      <right style="medium"/>
      <top style="thin"/>
      <bottom/>
    </border>
    <border>
      <left style="medium"/>
      <right style="medium"/>
      <top style="medium">
        <color indexed="8"/>
      </top>
      <bottom style="medium">
        <color indexed="8"/>
      </bottom>
    </border>
    <border>
      <left style="medium">
        <color indexed="8"/>
      </left>
      <right style="medium">
        <color indexed="8"/>
      </right>
      <top style="thin"/>
      <bottom/>
    </border>
    <border>
      <left style="medium">
        <color indexed="8"/>
      </left>
      <right style="medium">
        <color indexed="8"/>
      </right>
      <top style="hair"/>
      <bottom style="hair"/>
    </border>
    <border>
      <left style="medium">
        <color indexed="8"/>
      </left>
      <right style="medium">
        <color indexed="8"/>
      </right>
      <top style="medium">
        <color indexed="8"/>
      </top>
      <bottom style="medium">
        <color indexed="8"/>
      </bottom>
    </border>
    <border>
      <left/>
      <right style="hair"/>
      <top/>
      <bottom style="medium"/>
    </border>
    <border>
      <left style="hair"/>
      <right/>
      <top/>
      <bottom style="medium"/>
    </border>
    <border>
      <left style="thin"/>
      <right style="hair"/>
      <top/>
      <bottom style="medium"/>
    </border>
    <border>
      <left style="hair"/>
      <right style="thin"/>
      <top/>
      <bottom style="medium"/>
    </border>
    <border>
      <left style="hair"/>
      <right style="hair"/>
      <top/>
      <bottom style="medium"/>
    </border>
    <border>
      <left style="medium"/>
      <right style="hair"/>
      <top/>
      <bottom style="medium"/>
    </border>
    <border>
      <left style="thin"/>
      <right style="thin"/>
      <top/>
      <bottom style="medium"/>
    </border>
    <border>
      <left/>
      <right style="thin"/>
      <top style="thin"/>
      <bottom/>
    </border>
    <border>
      <left/>
      <right style="thin"/>
      <top style="thin"/>
      <bottom style="hair"/>
    </border>
    <border>
      <left style="medium"/>
      <right style="hair"/>
      <top style="medium"/>
      <bottom/>
    </border>
    <border>
      <left style="medium"/>
      <right style="hair"/>
      <top/>
      <bottom style="thin"/>
    </border>
    <border>
      <left style="hair"/>
      <right style="hair"/>
      <top style="medium"/>
      <bottom/>
    </border>
    <border>
      <left style="hair"/>
      <right/>
      <top style="medium"/>
      <bottom/>
    </border>
    <border>
      <left style="hair"/>
      <right style="medium"/>
      <top style="medium"/>
      <bottom/>
    </border>
    <border>
      <left style="hair"/>
      <right style="medium"/>
      <top/>
      <bottom style="thin"/>
    </border>
    <border>
      <left style="thin"/>
      <right/>
      <top style="medium"/>
      <bottom style="medium"/>
    </border>
    <border>
      <left/>
      <right style="thin"/>
      <top style="medium"/>
      <bottom style="medium"/>
    </border>
    <border>
      <left style="medium"/>
      <right/>
      <top style="thin">
        <color indexed="23"/>
      </top>
      <bottom style="thin">
        <color indexed="23"/>
      </bottom>
    </border>
    <border>
      <left/>
      <right style="thin">
        <color indexed="23"/>
      </right>
      <top style="thin">
        <color indexed="23"/>
      </top>
      <bottom style="thin">
        <color indexed="23"/>
      </bottom>
    </border>
    <border>
      <left/>
      <right/>
      <top style="double">
        <color indexed="23"/>
      </top>
      <bottom style="thin">
        <color indexed="23"/>
      </bottom>
    </border>
    <border>
      <left/>
      <right style="thin">
        <color indexed="23"/>
      </right>
      <top style="double">
        <color indexed="23"/>
      </top>
      <bottom style="thin">
        <color indexed="23"/>
      </bottom>
    </border>
    <border>
      <left style="medium"/>
      <right/>
      <top style="medium"/>
      <bottom style="medium"/>
    </border>
    <border>
      <left style="thin"/>
      <right style="thin"/>
      <top style="medium"/>
      <bottom/>
    </border>
    <border>
      <left style="thin"/>
      <right style="double"/>
      <top style="medium"/>
      <bottom/>
    </border>
    <border>
      <left style="thin"/>
      <right style="double"/>
      <top/>
      <bottom style="medium"/>
    </border>
    <border>
      <left/>
      <right style="thin"/>
      <top style="medium"/>
      <bottom/>
    </border>
    <border>
      <left/>
      <right style="thin"/>
      <top/>
      <bottom style="medium"/>
    </border>
    <border>
      <left/>
      <right/>
      <top style="thin">
        <color indexed="23"/>
      </top>
      <bottom style="thin">
        <color indexed="23"/>
      </bottom>
    </border>
    <border>
      <left style="double"/>
      <right style="medium"/>
      <top style="medium"/>
      <bottom/>
    </border>
    <border>
      <left style="double"/>
      <right style="medium"/>
      <top/>
      <bottom style="medium"/>
    </border>
    <border>
      <left style="medium"/>
      <right/>
      <top/>
      <bottom/>
    </border>
    <border>
      <left/>
      <right style="medium"/>
      <top style="medium"/>
      <bottom style="hair"/>
    </border>
    <border>
      <left/>
      <right style="medium"/>
      <top style="hair"/>
      <bottom style="medium"/>
    </border>
    <border>
      <left style="medium">
        <color indexed="8"/>
      </left>
      <right style="thin">
        <color indexed="8"/>
      </right>
      <top style="medium">
        <color indexed="8"/>
      </top>
      <bottom/>
    </border>
    <border>
      <left style="medium">
        <color indexed="8"/>
      </left>
      <right style="thin">
        <color indexed="8"/>
      </right>
      <top/>
      <bottom style="thin"/>
    </border>
    <border>
      <left style="medium">
        <color indexed="8"/>
      </left>
      <right style="medium">
        <color indexed="8"/>
      </right>
      <top style="medium">
        <color indexed="8"/>
      </top>
      <bottom/>
    </border>
    <border>
      <left style="medium">
        <color indexed="8"/>
      </left>
      <right style="medium">
        <color indexed="8"/>
      </right>
      <top/>
      <bottom style="thin"/>
    </border>
    <border>
      <left style="thin"/>
      <right style="hair"/>
      <top/>
      <bottom style="thin"/>
    </border>
    <border>
      <left style="thin"/>
      <right style="hair"/>
      <top style="medium"/>
      <bottom/>
    </border>
    <border>
      <left style="medium"/>
      <right style="thin"/>
      <top style="medium"/>
      <bottom/>
    </border>
    <border>
      <left style="thin"/>
      <right style="hair"/>
      <top style="thin"/>
      <bottom/>
    </border>
    <border>
      <left style="thin"/>
      <right style="hair"/>
      <top style="hair"/>
      <bottom/>
    </border>
    <border>
      <left style="hair"/>
      <right style="thin"/>
      <top style="medium"/>
      <bottom/>
    </border>
    <border>
      <left/>
      <right style="double"/>
      <top style="medium"/>
      <bottom style="thin"/>
    </border>
    <border>
      <left style="double"/>
      <right style="medium"/>
      <top/>
      <bottom/>
    </border>
    <border>
      <left/>
      <right style="double"/>
      <top style="medium"/>
      <bottom/>
    </border>
    <border>
      <left style="thin"/>
      <right/>
      <top style="thin"/>
      <bottom style="double"/>
    </border>
    <border>
      <left/>
      <right/>
      <top style="thin"/>
      <bottom style="double"/>
    </border>
    <border>
      <left/>
      <right style="thin"/>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protection/>
    </xf>
    <xf numFmtId="0" fontId="87" fillId="32" borderId="0" applyNumberFormat="0" applyBorder="0" applyAlignment="0" applyProtection="0"/>
  </cellStyleXfs>
  <cellXfs count="983">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5" fillId="0" borderId="0" xfId="0" applyFont="1" applyAlignment="1">
      <alignment horizontal="right" vertical="top"/>
    </xf>
    <xf numFmtId="0" fontId="10" fillId="0" borderId="0" xfId="0" applyFont="1" applyAlignment="1">
      <alignment vertical="top"/>
    </xf>
    <xf numFmtId="0" fontId="7" fillId="0" borderId="0" xfId="0" applyFont="1" applyAlignment="1">
      <alignment vertical="top"/>
    </xf>
    <xf numFmtId="0" fontId="13" fillId="0" borderId="0" xfId="0" applyFont="1" applyAlignment="1">
      <alignment vertical="top"/>
    </xf>
    <xf numFmtId="0" fontId="15" fillId="0" borderId="0" xfId="0" applyFont="1" applyAlignment="1">
      <alignment vertical="top"/>
    </xf>
    <xf numFmtId="0" fontId="0" fillId="0" borderId="0" xfId="0" applyFont="1" applyAlignment="1">
      <alignment horizontal="left" vertical="center"/>
    </xf>
    <xf numFmtId="0" fontId="7" fillId="0" borderId="0" xfId="0" applyFont="1" applyAlignment="1">
      <alignment horizontal="left" vertical="center"/>
    </xf>
    <xf numFmtId="0" fontId="9" fillId="0" borderId="0" xfId="0" applyFont="1" applyFill="1" applyBorder="1" applyAlignment="1">
      <alignment horizontal="center" vertical="center"/>
    </xf>
    <xf numFmtId="0" fontId="0" fillId="0" borderId="0" xfId="0" applyFont="1" applyAlignment="1">
      <alignment horizontal="left" vertical="center"/>
    </xf>
    <xf numFmtId="0" fontId="15" fillId="0" borderId="0" xfId="0" applyFont="1" applyAlignment="1">
      <alignment/>
    </xf>
    <xf numFmtId="0" fontId="0" fillId="0" borderId="0" xfId="0" applyFont="1" applyFill="1" applyAlignment="1">
      <alignment vertical="center"/>
    </xf>
    <xf numFmtId="0" fontId="5" fillId="0" borderId="0" xfId="0" applyFont="1" applyAlignment="1">
      <alignment vertical="top"/>
    </xf>
    <xf numFmtId="0" fontId="7" fillId="0" borderId="0" xfId="0" applyFont="1" applyAlignment="1">
      <alignment/>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0" fillId="0" borderId="0" xfId="0" applyFont="1" applyAlignment="1">
      <alignment/>
    </xf>
    <xf numFmtId="0" fontId="0" fillId="0" borderId="0" xfId="0" applyFont="1" applyAlignment="1">
      <alignment vertical="center"/>
    </xf>
    <xf numFmtId="180" fontId="9" fillId="0" borderId="0" xfId="0" applyNumberFormat="1" applyFont="1" applyBorder="1" applyAlignment="1">
      <alignment horizontal="center" vertical="center"/>
    </xf>
    <xf numFmtId="0" fontId="0" fillId="0" borderId="0" xfId="0" applyFill="1" applyAlignment="1">
      <alignment vertical="center"/>
    </xf>
    <xf numFmtId="0" fontId="9" fillId="0" borderId="0" xfId="0" applyFont="1" applyFill="1" applyBorder="1" applyAlignment="1">
      <alignment vertical="center"/>
    </xf>
    <xf numFmtId="0" fontId="12" fillId="0" borderId="0" xfId="0" applyFont="1" applyAlignment="1">
      <alignment vertical="center" textRotation="255"/>
    </xf>
    <xf numFmtId="0" fontId="0" fillId="0" borderId="0" xfId="0" applyAlignment="1">
      <alignment vertical="top"/>
    </xf>
    <xf numFmtId="0" fontId="0" fillId="0" borderId="0" xfId="0" applyFont="1" applyBorder="1" applyAlignment="1">
      <alignment vertical="center"/>
    </xf>
    <xf numFmtId="0" fontId="7"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0" xfId="0" applyFont="1" applyBorder="1" applyAlignment="1">
      <alignment horizontal="center" vertical="center"/>
    </xf>
    <xf numFmtId="0" fontId="8" fillId="0" borderId="12" xfId="0" applyFont="1" applyBorder="1" applyAlignment="1">
      <alignment horizontal="center" vertical="center" wrapText="1"/>
    </xf>
    <xf numFmtId="179" fontId="7" fillId="0" borderId="0" xfId="0" applyNumberFormat="1"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3" fillId="0" borderId="0" xfId="0" applyFont="1" applyBorder="1" applyAlignment="1">
      <alignment vertical="center" textRotation="255"/>
    </xf>
    <xf numFmtId="178" fontId="18" fillId="0" borderId="0" xfId="0" applyNumberFormat="1" applyFont="1" applyBorder="1" applyAlignment="1">
      <alignment horizontal="center" vertical="center"/>
    </xf>
    <xf numFmtId="0" fontId="14" fillId="0" borderId="0" xfId="0" applyFont="1" applyBorder="1" applyAlignment="1">
      <alignment vertical="center" textRotation="255"/>
    </xf>
    <xf numFmtId="178" fontId="14" fillId="0" borderId="0" xfId="0" applyNumberFormat="1" applyFont="1" applyBorder="1" applyAlignment="1">
      <alignment horizontal="center" vertical="center"/>
    </xf>
    <xf numFmtId="178" fontId="14"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80" fontId="7" fillId="0" borderId="0" xfId="0" applyNumberFormat="1" applyFont="1" applyBorder="1" applyAlignment="1">
      <alignment horizontal="center" vertical="center"/>
    </xf>
    <xf numFmtId="0" fontId="0" fillId="0" borderId="0" xfId="0" applyBorder="1" applyAlignment="1">
      <alignment vertical="center"/>
    </xf>
    <xf numFmtId="178" fontId="10" fillId="0" borderId="0" xfId="0" applyNumberFormat="1" applyFont="1" applyFill="1" applyBorder="1" applyAlignment="1">
      <alignment vertical="center"/>
    </xf>
    <xf numFmtId="0" fontId="7" fillId="0" borderId="0" xfId="0" applyFont="1" applyBorder="1" applyAlignment="1">
      <alignment vertical="center"/>
    </xf>
    <xf numFmtId="0" fontId="8" fillId="0" borderId="15" xfId="0" applyFont="1" applyFill="1" applyBorder="1" applyAlignment="1">
      <alignment horizontal="center" vertical="center"/>
    </xf>
    <xf numFmtId="0" fontId="7" fillId="0" borderId="0" xfId="0" applyFont="1" applyAlignment="1">
      <alignment horizontal="right" vertical="center"/>
    </xf>
    <xf numFmtId="0" fontId="8" fillId="0" borderId="16" xfId="0" applyFont="1" applyBorder="1" applyAlignment="1">
      <alignment horizontal="center" vertical="center"/>
    </xf>
    <xf numFmtId="0" fontId="12" fillId="0" borderId="0" xfId="0" applyFont="1" applyBorder="1" applyAlignment="1">
      <alignment horizontal="center"/>
    </xf>
    <xf numFmtId="0" fontId="7" fillId="0" borderId="0" xfId="0" applyFont="1" applyFill="1" applyBorder="1" applyAlignment="1">
      <alignment vertical="center"/>
    </xf>
    <xf numFmtId="0" fontId="5" fillId="0" borderId="0" xfId="0" applyFont="1" applyAlignment="1">
      <alignment horizontal="left" vertical="top"/>
    </xf>
    <xf numFmtId="0" fontId="10" fillId="0" borderId="0" xfId="0" applyFont="1" applyAlignment="1">
      <alignment horizontal="left" vertical="top"/>
    </xf>
    <xf numFmtId="0" fontId="12" fillId="0" borderId="0" xfId="0" applyFont="1" applyBorder="1" applyAlignment="1">
      <alignment/>
    </xf>
    <xf numFmtId="0" fontId="7" fillId="0" borderId="17" xfId="0" applyFont="1" applyBorder="1" applyAlignment="1">
      <alignment horizontal="center" vertical="center"/>
    </xf>
    <xf numFmtId="0" fontId="7" fillId="0" borderId="18" xfId="0" applyFont="1" applyBorder="1" applyAlignment="1">
      <alignment horizontal="right" vertical="center"/>
    </xf>
    <xf numFmtId="0" fontId="7" fillId="0" borderId="19" xfId="0" applyFont="1" applyBorder="1" applyAlignment="1">
      <alignment/>
    </xf>
    <xf numFmtId="0" fontId="9" fillId="0" borderId="0" xfId="0" applyFont="1" applyAlignment="1">
      <alignment/>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horizontal="right" vertical="center"/>
    </xf>
    <xf numFmtId="0" fontId="7" fillId="0" borderId="23" xfId="0" applyFont="1" applyBorder="1" applyAlignment="1">
      <alignment/>
    </xf>
    <xf numFmtId="0" fontId="9" fillId="0" borderId="0" xfId="0" applyFont="1" applyAlignment="1">
      <alignment vertical="center"/>
    </xf>
    <xf numFmtId="0" fontId="8" fillId="0" borderId="0" xfId="0" applyFont="1" applyBorder="1" applyAlignment="1">
      <alignment horizontal="center" vertical="center"/>
    </xf>
    <xf numFmtId="0" fontId="10" fillId="0" borderId="0" xfId="0" applyFont="1" applyAlignment="1">
      <alignment/>
    </xf>
    <xf numFmtId="0" fontId="6" fillId="0" borderId="0" xfId="0" applyFont="1" applyBorder="1" applyAlignment="1">
      <alignment horizontal="left" vertical="center"/>
    </xf>
    <xf numFmtId="0" fontId="7" fillId="0" borderId="0" xfId="0" applyFont="1" applyBorder="1" applyAlignment="1">
      <alignment horizontal="left" vertical="center"/>
    </xf>
    <xf numFmtId="49" fontId="7" fillId="0" borderId="18" xfId="0" applyNumberFormat="1" applyFont="1" applyBorder="1" applyAlignment="1">
      <alignment horizontal="right" vertical="center"/>
    </xf>
    <xf numFmtId="0" fontId="9" fillId="0" borderId="24" xfId="0" applyFont="1" applyBorder="1" applyAlignment="1">
      <alignment vertical="center"/>
    </xf>
    <xf numFmtId="49" fontId="9" fillId="0" borderId="0" xfId="0" applyNumberFormat="1" applyFont="1" applyBorder="1" applyAlignment="1">
      <alignment horizontal="right" vertical="center"/>
    </xf>
    <xf numFmtId="0" fontId="9" fillId="0" borderId="25" xfId="0" applyFont="1" applyBorder="1" applyAlignment="1">
      <alignment horizontal="right" vertical="center"/>
    </xf>
    <xf numFmtId="0" fontId="9" fillId="0" borderId="0" xfId="0" applyFont="1" applyBorder="1" applyAlignment="1">
      <alignment horizontal="right" vertical="center"/>
    </xf>
    <xf numFmtId="49" fontId="7" fillId="0" borderId="22" xfId="0" applyNumberFormat="1" applyFont="1" applyBorder="1" applyAlignment="1">
      <alignment horizontal="right" vertical="center"/>
    </xf>
    <xf numFmtId="0" fontId="9" fillId="0" borderId="25" xfId="0" applyFont="1" applyBorder="1" applyAlignment="1">
      <alignment vertical="center"/>
    </xf>
    <xf numFmtId="0" fontId="7" fillId="0" borderId="26" xfId="0" applyFont="1" applyBorder="1" applyAlignment="1">
      <alignment horizontal="right" vertical="center"/>
    </xf>
    <xf numFmtId="0" fontId="7" fillId="0" borderId="0" xfId="0" applyFont="1" applyBorder="1" applyAlignment="1">
      <alignment horizontal="left" vertical="top"/>
    </xf>
    <xf numFmtId="0" fontId="8" fillId="0" borderId="0" xfId="0" applyFont="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vertical="center"/>
    </xf>
    <xf numFmtId="0" fontId="9" fillId="0" borderId="27"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vertical="center"/>
    </xf>
    <xf numFmtId="0" fontId="9" fillId="0" borderId="31" xfId="0" applyFont="1" applyBorder="1" applyAlignment="1">
      <alignment horizontal="center" vertical="center"/>
    </xf>
    <xf numFmtId="0" fontId="9" fillId="0" borderId="29" xfId="0" applyFont="1" applyBorder="1" applyAlignment="1">
      <alignment horizontal="center" vertical="center"/>
    </xf>
    <xf numFmtId="0" fontId="4" fillId="0" borderId="0" xfId="0" applyFont="1" applyAlignment="1">
      <alignment vertical="center"/>
    </xf>
    <xf numFmtId="0" fontId="12" fillId="0" borderId="0" xfId="0" applyFont="1" applyAlignment="1">
      <alignment vertical="top"/>
    </xf>
    <xf numFmtId="0" fontId="23" fillId="0" borderId="0" xfId="0" applyFont="1" applyAlignment="1">
      <alignment vertical="center"/>
    </xf>
    <xf numFmtId="0" fontId="0" fillId="0" borderId="0" xfId="0" applyFont="1" applyAlignment="1">
      <alignment vertical="center"/>
    </xf>
    <xf numFmtId="179" fontId="9" fillId="0" borderId="17" xfId="0" applyNumberFormat="1" applyFont="1" applyBorder="1" applyAlignment="1">
      <alignment horizontal="center" vertical="center"/>
    </xf>
    <xf numFmtId="179" fontId="9" fillId="0" borderId="0" xfId="0" applyNumberFormat="1" applyFont="1" applyBorder="1" applyAlignment="1">
      <alignment vertical="center"/>
    </xf>
    <xf numFmtId="182" fontId="7" fillId="0" borderId="17" xfId="0" applyNumberFormat="1" applyFont="1" applyBorder="1" applyAlignment="1">
      <alignment horizontal="center" vertical="center"/>
    </xf>
    <xf numFmtId="0" fontId="0" fillId="0" borderId="0" xfId="0"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179" fontId="9" fillId="0" borderId="0" xfId="0" applyNumberFormat="1" applyFont="1" applyBorder="1" applyAlignment="1">
      <alignment horizontal="left" vertical="center"/>
    </xf>
    <xf numFmtId="182" fontId="7" fillId="0" borderId="0" xfId="0" applyNumberFormat="1" applyFont="1" applyBorder="1" applyAlignment="1">
      <alignment horizontal="left" vertical="center"/>
    </xf>
    <xf numFmtId="0" fontId="15" fillId="0" borderId="0" xfId="0" applyFont="1" applyAlignment="1">
      <alignment horizontal="left" vertical="top"/>
    </xf>
    <xf numFmtId="0" fontId="4"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vertical="center"/>
    </xf>
    <xf numFmtId="0" fontId="24" fillId="0"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8" fillId="0" borderId="0" xfId="0" applyFont="1" applyBorder="1" applyAlignment="1">
      <alignment vertical="top" wrapText="1"/>
    </xf>
    <xf numFmtId="0" fontId="7" fillId="0" borderId="0" xfId="0" applyFont="1" applyBorder="1" applyAlignment="1">
      <alignment vertical="top"/>
    </xf>
    <xf numFmtId="0" fontId="7" fillId="0" borderId="33" xfId="0" applyFont="1" applyBorder="1" applyAlignment="1">
      <alignment horizontal="center" vertical="center" wrapText="1"/>
    </xf>
    <xf numFmtId="0" fontId="26" fillId="0" borderId="0" xfId="0" applyFont="1" applyBorder="1" applyAlignment="1">
      <alignment vertical="center"/>
    </xf>
    <xf numFmtId="0" fontId="26" fillId="0" borderId="0" xfId="0" applyFont="1" applyBorder="1" applyAlignment="1">
      <alignment horizontal="center" vertical="center"/>
    </xf>
    <xf numFmtId="0" fontId="26" fillId="0" borderId="0" xfId="0" applyFont="1" applyBorder="1" applyAlignment="1">
      <alignment horizontal="center" vertical="center" wrapText="1"/>
    </xf>
    <xf numFmtId="0" fontId="3" fillId="0" borderId="0" xfId="0" applyFont="1" applyBorder="1" applyAlignment="1">
      <alignment horizontal="center" vertical="center"/>
    </xf>
    <xf numFmtId="179" fontId="26" fillId="0" borderId="0" xfId="0" applyNumberFormat="1" applyFont="1" applyBorder="1" applyAlignment="1">
      <alignment horizontal="center" vertical="center"/>
    </xf>
    <xf numFmtId="0" fontId="27" fillId="0" borderId="0" xfId="0" applyFont="1" applyBorder="1" applyAlignment="1">
      <alignment horizontal="left" vertical="center"/>
    </xf>
    <xf numFmtId="0" fontId="7" fillId="0" borderId="0" xfId="0" applyFont="1" applyBorder="1" applyAlignment="1">
      <alignment horizontal="right" vertical="center"/>
    </xf>
    <xf numFmtId="0" fontId="7" fillId="0" borderId="34" xfId="0" applyFont="1" applyBorder="1" applyAlignment="1">
      <alignment vertical="center"/>
    </xf>
    <xf numFmtId="0" fontId="3" fillId="0" borderId="34" xfId="0" applyFont="1" applyBorder="1" applyAlignment="1">
      <alignment vertical="center"/>
    </xf>
    <xf numFmtId="0" fontId="22" fillId="0" borderId="0" xfId="0" applyFont="1" applyBorder="1" applyAlignment="1">
      <alignment horizontal="distributed" vertical="center" wrapText="1" indent="1"/>
    </xf>
    <xf numFmtId="0" fontId="7" fillId="0" borderId="35" xfId="0" applyFont="1" applyBorder="1" applyAlignment="1">
      <alignment/>
    </xf>
    <xf numFmtId="0" fontId="7" fillId="0" borderId="36" xfId="0" applyFont="1" applyBorder="1" applyAlignment="1">
      <alignment/>
    </xf>
    <xf numFmtId="0" fontId="7" fillId="0" borderId="36" xfId="0" applyFont="1" applyBorder="1" applyAlignment="1">
      <alignment wrapText="1"/>
    </xf>
    <xf numFmtId="0" fontId="7" fillId="0" borderId="37" xfId="0" applyFont="1" applyBorder="1" applyAlignment="1">
      <alignment wrapText="1"/>
    </xf>
    <xf numFmtId="0" fontId="7" fillId="0" borderId="38" xfId="0" applyFont="1" applyBorder="1" applyAlignment="1">
      <alignment/>
    </xf>
    <xf numFmtId="0" fontId="7" fillId="0" borderId="18" xfId="0" applyFont="1" applyBorder="1" applyAlignment="1">
      <alignment/>
    </xf>
    <xf numFmtId="0" fontId="7" fillId="0" borderId="22" xfId="0" applyFont="1" applyBorder="1" applyAlignment="1">
      <alignment/>
    </xf>
    <xf numFmtId="0" fontId="9" fillId="0" borderId="39" xfId="0" applyFont="1" applyBorder="1" applyAlignment="1">
      <alignment vertical="center"/>
    </xf>
    <xf numFmtId="0" fontId="14" fillId="0" borderId="0" xfId="0" applyFont="1" applyAlignment="1">
      <alignment vertical="center"/>
    </xf>
    <xf numFmtId="0" fontId="9" fillId="0" borderId="0" xfId="0" applyFont="1" applyFill="1" applyBorder="1" applyAlignment="1">
      <alignment vertical="center" wrapText="1"/>
    </xf>
    <xf numFmtId="0" fontId="7" fillId="0" borderId="40" xfId="0" applyFont="1" applyBorder="1" applyAlignment="1">
      <alignment/>
    </xf>
    <xf numFmtId="0" fontId="9" fillId="33" borderId="41" xfId="0" applyFont="1" applyFill="1" applyBorder="1" applyAlignment="1">
      <alignment horizontal="center"/>
    </xf>
    <xf numFmtId="0" fontId="7" fillId="0" borderId="42" xfId="0" applyFont="1" applyBorder="1" applyAlignment="1">
      <alignment/>
    </xf>
    <xf numFmtId="0" fontId="7" fillId="0" borderId="26" xfId="0" applyFont="1" applyBorder="1" applyAlignment="1">
      <alignment/>
    </xf>
    <xf numFmtId="0" fontId="14" fillId="0" borderId="0" xfId="0" applyFont="1" applyFill="1" applyBorder="1" applyAlignment="1">
      <alignment vertical="center" wrapText="1"/>
    </xf>
    <xf numFmtId="0" fontId="7" fillId="0" borderId="43" xfId="0" applyFont="1" applyBorder="1" applyAlignment="1">
      <alignment wrapText="1"/>
    </xf>
    <xf numFmtId="0" fontId="7" fillId="0" borderId="0" xfId="0" applyFont="1" applyFill="1" applyBorder="1" applyAlignment="1">
      <alignment wrapText="1"/>
    </xf>
    <xf numFmtId="0" fontId="7" fillId="0" borderId="44" xfId="0" applyFont="1" applyBorder="1" applyAlignment="1">
      <alignment wrapText="1"/>
    </xf>
    <xf numFmtId="0" fontId="8" fillId="0" borderId="11" xfId="0" applyFont="1" applyBorder="1" applyAlignment="1">
      <alignment horizontal="center" vertical="center" wrapText="1"/>
    </xf>
    <xf numFmtId="0" fontId="12" fillId="0" borderId="45" xfId="0" applyFont="1" applyBorder="1" applyAlignment="1">
      <alignment horizontal="center" vertical="center"/>
    </xf>
    <xf numFmtId="0" fontId="31" fillId="0" borderId="46" xfId="0" applyFont="1" applyBorder="1" applyAlignment="1">
      <alignment horizontal="center" vertical="center" wrapText="1"/>
    </xf>
    <xf numFmtId="0" fontId="31" fillId="0" borderId="47" xfId="0" applyFont="1" applyBorder="1" applyAlignment="1">
      <alignment horizontal="center" vertical="center" wrapText="1"/>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3" fillId="0" borderId="55" xfId="0" applyNumberFormat="1" applyFont="1" applyBorder="1" applyAlignment="1">
      <alignment horizontal="center" vertical="center"/>
    </xf>
    <xf numFmtId="0" fontId="13" fillId="0" borderId="56" xfId="0" applyNumberFormat="1" applyFont="1" applyBorder="1" applyAlignment="1">
      <alignment horizontal="center" vertical="center"/>
    </xf>
    <xf numFmtId="0" fontId="13" fillId="0" borderId="57" xfId="0" applyNumberFormat="1" applyFont="1" applyBorder="1" applyAlignment="1">
      <alignment horizontal="center" vertical="center"/>
    </xf>
    <xf numFmtId="0" fontId="13" fillId="0" borderId="58" xfId="0" applyNumberFormat="1" applyFont="1" applyBorder="1" applyAlignment="1">
      <alignment horizontal="center" vertical="center"/>
    </xf>
    <xf numFmtId="0" fontId="13" fillId="0" borderId="59" xfId="0" applyNumberFormat="1" applyFont="1" applyBorder="1" applyAlignment="1">
      <alignment horizontal="center" vertical="center"/>
    </xf>
    <xf numFmtId="0" fontId="13" fillId="0" borderId="60" xfId="0" applyNumberFormat="1"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31" fillId="0" borderId="0" xfId="0" applyFont="1" applyBorder="1" applyAlignment="1">
      <alignment horizontal="center" vertical="center" wrapText="1"/>
    </xf>
    <xf numFmtId="0" fontId="13" fillId="0" borderId="0" xfId="0" applyNumberFormat="1" applyFont="1" applyBorder="1" applyAlignment="1">
      <alignment horizontal="center" vertical="center"/>
    </xf>
    <xf numFmtId="179" fontId="7" fillId="0" borderId="0" xfId="0" applyNumberFormat="1" applyFont="1" applyBorder="1" applyAlignment="1">
      <alignment vertical="center"/>
    </xf>
    <xf numFmtId="180" fontId="9" fillId="0" borderId="63" xfId="0" applyNumberFormat="1" applyFont="1" applyBorder="1" applyAlignment="1">
      <alignment horizontal="center" vertical="center"/>
    </xf>
    <xf numFmtId="0" fontId="12" fillId="0" borderId="0" xfId="0" applyFont="1" applyFill="1" applyBorder="1" applyAlignment="1">
      <alignment/>
    </xf>
    <xf numFmtId="0" fontId="33" fillId="0" borderId="0" xfId="0" applyFont="1" applyFill="1" applyBorder="1" applyAlignment="1">
      <alignment vertical="center"/>
    </xf>
    <xf numFmtId="180" fontId="9" fillId="0" borderId="64" xfId="0" applyNumberFormat="1" applyFont="1" applyBorder="1" applyAlignment="1" applyProtection="1">
      <alignment horizontal="center" vertical="center"/>
      <protection hidden="1" locked="0"/>
    </xf>
    <xf numFmtId="180" fontId="9" fillId="0" borderId="20" xfId="0" applyNumberFormat="1" applyFont="1" applyBorder="1" applyAlignment="1" applyProtection="1">
      <alignment horizontal="center" vertical="center"/>
      <protection hidden="1" locked="0"/>
    </xf>
    <xf numFmtId="180" fontId="9" fillId="0" borderId="21" xfId="0" applyNumberFormat="1" applyFont="1" applyBorder="1" applyAlignment="1" applyProtection="1">
      <alignment horizontal="center" vertical="center"/>
      <protection hidden="1" locked="0"/>
    </xf>
    <xf numFmtId="180" fontId="9" fillId="0" borderId="20" xfId="0" applyNumberFormat="1" applyFont="1" applyFill="1" applyBorder="1" applyAlignment="1" applyProtection="1">
      <alignment horizontal="center" vertical="center"/>
      <protection hidden="1" locked="0"/>
    </xf>
    <xf numFmtId="180" fontId="9" fillId="0" borderId="13" xfId="0" applyNumberFormat="1" applyFont="1" applyFill="1" applyBorder="1" applyAlignment="1" applyProtection="1">
      <alignment horizontal="center" vertical="center"/>
      <protection hidden="1" locked="0"/>
    </xf>
    <xf numFmtId="180" fontId="9" fillId="0" borderId="65" xfId="0" applyNumberFormat="1" applyFont="1" applyFill="1" applyBorder="1" applyAlignment="1" applyProtection="1">
      <alignment horizontal="center" vertical="center"/>
      <protection hidden="1" locked="0"/>
    </xf>
    <xf numFmtId="0" fontId="29" fillId="0" borderId="0" xfId="0" applyFont="1" applyFill="1" applyBorder="1" applyAlignment="1">
      <alignment vertical="center"/>
    </xf>
    <xf numFmtId="0" fontId="7" fillId="0" borderId="20" xfId="0" applyFont="1" applyBorder="1" applyAlignment="1">
      <alignment wrapText="1"/>
    </xf>
    <xf numFmtId="0" fontId="7" fillId="0" borderId="20" xfId="0" applyFont="1" applyBorder="1" applyAlignment="1">
      <alignment wrapText="1" shrinkToFit="1"/>
    </xf>
    <xf numFmtId="0" fontId="7" fillId="0" borderId="66" xfId="0" applyFont="1" applyBorder="1" applyAlignment="1">
      <alignment horizontal="right" vertical="center" wrapText="1"/>
    </xf>
    <xf numFmtId="0" fontId="35" fillId="0" borderId="0" xfId="0" applyFont="1" applyAlignment="1">
      <alignment vertical="center"/>
    </xf>
    <xf numFmtId="179" fontId="10" fillId="34" borderId="42" xfId="0" applyNumberFormat="1" applyFont="1" applyFill="1" applyBorder="1" applyAlignment="1" applyProtection="1">
      <alignment vertical="center"/>
      <protection hidden="1"/>
    </xf>
    <xf numFmtId="179" fontId="10" fillId="34" borderId="67" xfId="0" applyNumberFormat="1" applyFont="1" applyFill="1" applyBorder="1" applyAlignment="1" applyProtection="1">
      <alignment vertical="center"/>
      <protection hidden="1"/>
    </xf>
    <xf numFmtId="0" fontId="13" fillId="33" borderId="68" xfId="0" applyNumberFormat="1" applyFont="1" applyFill="1" applyBorder="1" applyAlignment="1" applyProtection="1">
      <alignment horizontal="center" vertical="center"/>
      <protection hidden="1"/>
    </xf>
    <xf numFmtId="0" fontId="13" fillId="33" borderId="69" xfId="0" applyNumberFormat="1" applyFont="1" applyFill="1" applyBorder="1" applyAlignment="1" applyProtection="1">
      <alignment horizontal="center" vertical="center"/>
      <protection hidden="1"/>
    </xf>
    <xf numFmtId="0" fontId="13" fillId="33" borderId="70" xfId="0" applyNumberFormat="1" applyFont="1" applyFill="1" applyBorder="1" applyAlignment="1" applyProtection="1">
      <alignment horizontal="center" vertical="center"/>
      <protection hidden="1"/>
    </xf>
    <xf numFmtId="0" fontId="13" fillId="0" borderId="71" xfId="0" applyNumberFormat="1" applyFont="1" applyBorder="1" applyAlignment="1" applyProtection="1">
      <alignment horizontal="center" vertical="center"/>
      <protection hidden="1"/>
    </xf>
    <xf numFmtId="0" fontId="13" fillId="0" borderId="72" xfId="0" applyNumberFormat="1" applyFont="1" applyBorder="1" applyAlignment="1" applyProtection="1">
      <alignment horizontal="center" vertical="center"/>
      <protection hidden="1"/>
    </xf>
    <xf numFmtId="0" fontId="13" fillId="0" borderId="73" xfId="0" applyNumberFormat="1" applyFont="1" applyBorder="1" applyAlignment="1" applyProtection="1">
      <alignment horizontal="center" vertical="center"/>
      <protection hidden="1"/>
    </xf>
    <xf numFmtId="0" fontId="13" fillId="33" borderId="74" xfId="0" applyNumberFormat="1" applyFont="1" applyFill="1" applyBorder="1" applyAlignment="1" applyProtection="1">
      <alignment horizontal="center" vertical="center"/>
      <protection hidden="1"/>
    </xf>
    <xf numFmtId="0" fontId="13" fillId="0" borderId="75" xfId="0" applyNumberFormat="1" applyFont="1" applyBorder="1" applyAlignment="1" applyProtection="1">
      <alignment horizontal="center" vertical="center"/>
      <protection hidden="1"/>
    </xf>
    <xf numFmtId="0" fontId="13" fillId="33" borderId="76" xfId="0" applyNumberFormat="1" applyFont="1" applyFill="1" applyBorder="1" applyAlignment="1" applyProtection="1">
      <alignment horizontal="center" vertical="center"/>
      <protection hidden="1"/>
    </xf>
    <xf numFmtId="0" fontId="13" fillId="33" borderId="77" xfId="0" applyNumberFormat="1" applyFont="1" applyFill="1" applyBorder="1" applyAlignment="1" applyProtection="1">
      <alignment horizontal="center" vertical="center"/>
      <protection hidden="1"/>
    </xf>
    <xf numFmtId="0" fontId="13" fillId="0" borderId="78" xfId="0" applyNumberFormat="1" applyFont="1" applyBorder="1" applyAlignment="1" applyProtection="1">
      <alignment horizontal="center" vertical="center"/>
      <protection hidden="1"/>
    </xf>
    <xf numFmtId="0" fontId="13" fillId="0" borderId="79" xfId="0" applyNumberFormat="1" applyFont="1" applyBorder="1" applyAlignment="1" applyProtection="1">
      <alignment horizontal="center" vertical="center"/>
      <protection hidden="1"/>
    </xf>
    <xf numFmtId="0" fontId="13" fillId="0" borderId="80" xfId="0" applyNumberFormat="1" applyFont="1" applyBorder="1" applyAlignment="1" applyProtection="1">
      <alignment horizontal="center" vertical="center"/>
      <protection hidden="1"/>
    </xf>
    <xf numFmtId="0" fontId="13" fillId="0" borderId="81" xfId="0" applyNumberFormat="1" applyFont="1" applyBorder="1" applyAlignment="1" applyProtection="1">
      <alignment horizontal="center" vertical="center"/>
      <protection hidden="1"/>
    </xf>
    <xf numFmtId="0" fontId="13" fillId="0" borderId="82" xfId="0" applyNumberFormat="1" applyFont="1" applyBorder="1" applyAlignment="1" applyProtection="1">
      <alignment horizontal="center" vertical="center"/>
      <protection hidden="1"/>
    </xf>
    <xf numFmtId="0" fontId="13" fillId="0" borderId="83" xfId="0" applyNumberFormat="1" applyFont="1" applyBorder="1" applyAlignment="1" applyProtection="1">
      <alignment horizontal="center" vertical="center"/>
      <protection hidden="1"/>
    </xf>
    <xf numFmtId="0" fontId="13" fillId="0" borderId="84" xfId="0" applyNumberFormat="1" applyFont="1" applyBorder="1" applyAlignment="1" applyProtection="1">
      <alignment horizontal="center" vertical="center"/>
      <protection hidden="1"/>
    </xf>
    <xf numFmtId="0" fontId="32" fillId="0" borderId="0" xfId="0" applyNumberFormat="1" applyFont="1" applyBorder="1" applyAlignment="1" applyProtection="1">
      <alignment horizontal="center" vertical="center"/>
      <protection hidden="1"/>
    </xf>
    <xf numFmtId="176" fontId="9" fillId="0" borderId="85" xfId="0" applyNumberFormat="1" applyFont="1" applyFill="1" applyBorder="1" applyAlignment="1" applyProtection="1">
      <alignment horizontal="center" vertical="center"/>
      <protection hidden="1"/>
    </xf>
    <xf numFmtId="176" fontId="9" fillId="0" borderId="86" xfId="0" applyNumberFormat="1" applyFont="1" applyFill="1" applyBorder="1" applyAlignment="1" applyProtection="1">
      <alignment horizontal="center" vertical="center"/>
      <protection hidden="1"/>
    </xf>
    <xf numFmtId="176" fontId="9" fillId="35" borderId="87" xfId="0" applyNumberFormat="1" applyFont="1" applyFill="1" applyBorder="1" applyAlignment="1" applyProtection="1">
      <alignment horizontal="center" vertical="center"/>
      <protection hidden="1"/>
    </xf>
    <xf numFmtId="176" fontId="9" fillId="35" borderId="88" xfId="0" applyNumberFormat="1" applyFont="1" applyFill="1" applyBorder="1" applyAlignment="1" applyProtection="1">
      <alignment horizontal="center" vertical="center"/>
      <protection hidden="1"/>
    </xf>
    <xf numFmtId="176" fontId="9" fillId="35" borderId="89" xfId="0" applyNumberFormat="1" applyFont="1" applyFill="1" applyBorder="1" applyAlignment="1" applyProtection="1">
      <alignment horizontal="center" vertical="center"/>
      <protection hidden="1"/>
    </xf>
    <xf numFmtId="178" fontId="9" fillId="33" borderId="90" xfId="0" applyNumberFormat="1" applyFont="1" applyFill="1" applyBorder="1" applyAlignment="1" applyProtection="1">
      <alignment horizontal="center" vertical="center"/>
      <protection hidden="1"/>
    </xf>
    <xf numFmtId="178" fontId="9" fillId="33" borderId="91" xfId="0" applyNumberFormat="1" applyFont="1" applyFill="1" applyBorder="1" applyAlignment="1" applyProtection="1">
      <alignment horizontal="center" vertical="center"/>
      <protection hidden="1"/>
    </xf>
    <xf numFmtId="178" fontId="9" fillId="33" borderId="92" xfId="0" applyNumberFormat="1" applyFont="1" applyFill="1" applyBorder="1" applyAlignment="1" applyProtection="1">
      <alignment horizontal="center" vertical="center"/>
      <protection hidden="1"/>
    </xf>
    <xf numFmtId="178" fontId="9" fillId="33" borderId="93" xfId="0" applyNumberFormat="1" applyFont="1" applyFill="1" applyBorder="1" applyAlignment="1" applyProtection="1">
      <alignment horizontal="center" vertical="center"/>
      <protection hidden="1"/>
    </xf>
    <xf numFmtId="178" fontId="9" fillId="33" borderId="15" xfId="0" applyNumberFormat="1" applyFont="1" applyFill="1" applyBorder="1" applyAlignment="1" applyProtection="1">
      <alignment horizontal="center" vertical="center"/>
      <protection hidden="1"/>
    </xf>
    <xf numFmtId="178" fontId="33" fillId="0" borderId="0" xfId="0" applyNumberFormat="1" applyFont="1" applyAlignment="1" applyProtection="1">
      <alignment vertical="center"/>
      <protection hidden="1"/>
    </xf>
    <xf numFmtId="178" fontId="9" fillId="33" borderId="10" xfId="0" applyNumberFormat="1" applyFont="1" applyFill="1" applyBorder="1" applyAlignment="1" applyProtection="1">
      <alignment horizontal="center" vertical="center"/>
      <protection hidden="1"/>
    </xf>
    <xf numFmtId="178" fontId="9" fillId="33" borderId="16" xfId="0" applyNumberFormat="1" applyFont="1" applyFill="1" applyBorder="1" applyAlignment="1" applyProtection="1">
      <alignment horizontal="center" vertical="center"/>
      <protection hidden="1"/>
    </xf>
    <xf numFmtId="178" fontId="9" fillId="33" borderId="11" xfId="0" applyNumberFormat="1" applyFont="1" applyFill="1" applyBorder="1" applyAlignment="1" applyProtection="1">
      <alignment horizontal="center" vertical="center"/>
      <protection hidden="1"/>
    </xf>
    <xf numFmtId="178" fontId="34" fillId="0" borderId="0" xfId="0" applyNumberFormat="1" applyFont="1" applyAlignment="1" applyProtection="1">
      <alignment vertical="center"/>
      <protection hidden="1"/>
    </xf>
    <xf numFmtId="0" fontId="10" fillId="0" borderId="0" xfId="0" applyFont="1" applyAlignment="1">
      <alignment vertical="center"/>
    </xf>
    <xf numFmtId="0" fontId="8" fillId="0" borderId="0" xfId="0" applyFont="1" applyBorder="1" applyAlignment="1">
      <alignment vertical="center"/>
    </xf>
    <xf numFmtId="0" fontId="35" fillId="0" borderId="0" xfId="0" applyFont="1" applyFill="1" applyBorder="1" applyAlignment="1" applyProtection="1">
      <alignment vertical="center"/>
      <protection hidden="1"/>
    </xf>
    <xf numFmtId="0" fontId="35" fillId="0" borderId="0" xfId="0" applyFont="1" applyAlignment="1" applyProtection="1">
      <alignment vertical="center"/>
      <protection hidden="1"/>
    </xf>
    <xf numFmtId="0" fontId="35" fillId="0" borderId="0" xfId="0" applyNumberFormat="1" applyFont="1" applyBorder="1" applyAlignment="1" applyProtection="1">
      <alignment horizontal="center" vertical="center"/>
      <protection hidden="1"/>
    </xf>
    <xf numFmtId="0" fontId="29" fillId="0" borderId="0" xfId="0" applyFont="1" applyAlignment="1" applyProtection="1">
      <alignment horizontal="center" vertical="center"/>
      <protection hidden="1"/>
    </xf>
    <xf numFmtId="0" fontId="9" fillId="36" borderId="94" xfId="0" applyNumberFormat="1" applyFont="1" applyFill="1" applyBorder="1" applyAlignment="1" applyProtection="1">
      <alignment/>
      <protection hidden="1"/>
    </xf>
    <xf numFmtId="0" fontId="8" fillId="34" borderId="67" xfId="0" applyFont="1" applyFill="1" applyBorder="1" applyAlignment="1" applyProtection="1">
      <alignment horizontal="center" vertical="center"/>
      <protection locked="0"/>
    </xf>
    <xf numFmtId="0" fontId="0" fillId="0" borderId="0" xfId="60" applyAlignment="1">
      <alignment horizontal="right"/>
      <protection/>
    </xf>
    <xf numFmtId="0" fontId="0" fillId="0" borderId="0" xfId="60">
      <alignment/>
      <protection/>
    </xf>
    <xf numFmtId="0" fontId="37" fillId="0" borderId="0" xfId="60" applyFont="1" applyAlignment="1">
      <alignment vertical="center"/>
      <protection/>
    </xf>
    <xf numFmtId="0" fontId="37" fillId="0" borderId="0" xfId="60" applyFont="1" applyAlignment="1">
      <alignment vertical="top"/>
      <protection/>
    </xf>
    <xf numFmtId="0" fontId="38" fillId="0" borderId="0" xfId="60" applyFont="1" applyAlignment="1">
      <alignment horizontal="distributed" vertical="top" shrinkToFit="1"/>
      <protection/>
    </xf>
    <xf numFmtId="0" fontId="27" fillId="0" borderId="0" xfId="60" applyFont="1" applyAlignment="1">
      <alignment horizontal="center"/>
      <protection/>
    </xf>
    <xf numFmtId="0" fontId="0" fillId="0" borderId="0" xfId="60" applyFont="1" applyAlignment="1">
      <alignment horizontal="center"/>
      <protection/>
    </xf>
    <xf numFmtId="0" fontId="0" fillId="0" borderId="0" xfId="60" applyFont="1" applyAlignment="1">
      <alignment vertical="center"/>
      <protection/>
    </xf>
    <xf numFmtId="49" fontId="0" fillId="0" borderId="0" xfId="60" applyNumberFormat="1" applyFont="1" applyAlignment="1">
      <alignment horizontal="right" vertical="center"/>
      <protection/>
    </xf>
    <xf numFmtId="0" fontId="0" fillId="0" borderId="0" xfId="60" applyFont="1" applyAlignment="1">
      <alignment horizontal="right" vertical="center"/>
      <protection/>
    </xf>
    <xf numFmtId="0" fontId="0" fillId="0" borderId="0" xfId="60" applyFont="1" applyAlignment="1">
      <alignment horizontal="left" vertical="center"/>
      <protection/>
    </xf>
    <xf numFmtId="0" fontId="0" fillId="0" borderId="0" xfId="60" applyAlignment="1">
      <alignment vertical="center"/>
      <protection/>
    </xf>
    <xf numFmtId="0" fontId="0" fillId="0" borderId="0" xfId="60" applyAlignment="1">
      <alignment horizontal="right" vertical="center"/>
      <protection/>
    </xf>
    <xf numFmtId="0" fontId="0" fillId="0" borderId="95" xfId="60" applyBorder="1" applyAlignment="1">
      <alignment horizontal="center" vertical="center"/>
      <protection/>
    </xf>
    <xf numFmtId="0" fontId="0" fillId="0" borderId="29" xfId="60" applyBorder="1" applyAlignment="1">
      <alignment horizontal="center" vertical="center"/>
      <protection/>
    </xf>
    <xf numFmtId="0" fontId="27" fillId="0" borderId="63" xfId="60" applyFont="1" applyBorder="1" applyAlignment="1">
      <alignment horizontal="left"/>
      <protection/>
    </xf>
    <xf numFmtId="0" fontId="3" fillId="0" borderId="0" xfId="0" applyFont="1" applyBorder="1" applyAlignment="1">
      <alignment vertical="center"/>
    </xf>
    <xf numFmtId="0" fontId="3" fillId="33" borderId="96" xfId="0" applyFont="1" applyFill="1" applyBorder="1" applyAlignment="1">
      <alignment horizontal="center" vertical="center"/>
    </xf>
    <xf numFmtId="0" fontId="3" fillId="0" borderId="0" xfId="0" applyFont="1" applyFill="1" applyBorder="1" applyAlignment="1">
      <alignment horizontal="center" vertical="center" wrapText="1"/>
    </xf>
    <xf numFmtId="178" fontId="7" fillId="0" borderId="0" xfId="0" applyNumberFormat="1" applyFont="1" applyFill="1" applyBorder="1" applyAlignment="1" applyProtection="1">
      <alignment vertical="center"/>
      <protection hidden="1"/>
    </xf>
    <xf numFmtId="0" fontId="35" fillId="0" borderId="0" xfId="0" applyFont="1" applyAlignment="1">
      <alignment vertical="center"/>
    </xf>
    <xf numFmtId="0" fontId="12" fillId="0" borderId="97" xfId="0" applyFont="1" applyBorder="1" applyAlignment="1" applyProtection="1">
      <alignment horizontal="center" vertical="center"/>
      <protection hidden="1" locked="0"/>
    </xf>
    <xf numFmtId="0" fontId="14" fillId="0" borderId="0" xfId="0" applyFont="1" applyAlignment="1">
      <alignment horizontal="left" vertical="top"/>
    </xf>
    <xf numFmtId="0" fontId="9" fillId="0" borderId="20" xfId="0" applyNumberFormat="1" applyFont="1" applyBorder="1" applyAlignment="1" applyProtection="1">
      <alignment horizontal="center" vertical="center"/>
      <protection locked="0"/>
    </xf>
    <xf numFmtId="0" fontId="9" fillId="0" borderId="23" xfId="0" applyNumberFormat="1" applyFont="1" applyBorder="1" applyAlignment="1" applyProtection="1">
      <alignment horizontal="center" vertical="center"/>
      <protection locked="0"/>
    </xf>
    <xf numFmtId="38" fontId="9" fillId="36" borderId="94" xfId="48" applyFont="1" applyFill="1" applyBorder="1" applyAlignment="1" applyProtection="1">
      <alignment/>
      <protection hidden="1"/>
    </xf>
    <xf numFmtId="0" fontId="7" fillId="0" borderId="0" xfId="0" applyFont="1" applyBorder="1" applyAlignment="1">
      <alignment vertical="center" wrapText="1"/>
    </xf>
    <xf numFmtId="178" fontId="22" fillId="0" borderId="0" xfId="0" applyNumberFormat="1" applyFont="1" applyFill="1" applyBorder="1" applyAlignment="1">
      <alignment vertical="center" wrapText="1"/>
    </xf>
    <xf numFmtId="0" fontId="28" fillId="0" borderId="0" xfId="0" applyFont="1" applyBorder="1" applyAlignment="1">
      <alignment vertical="center" wrapText="1"/>
    </xf>
    <xf numFmtId="182" fontId="7" fillId="0" borderId="98" xfId="0" applyNumberFormat="1" applyFont="1" applyBorder="1" applyAlignment="1">
      <alignment horizontal="center" vertical="center" wrapText="1"/>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9" fillId="0" borderId="54" xfId="0" applyFont="1" applyBorder="1" applyAlignment="1">
      <alignment vertical="center"/>
    </xf>
    <xf numFmtId="0" fontId="9" fillId="0" borderId="49" xfId="0" applyFont="1" applyBorder="1" applyAlignment="1">
      <alignment horizontal="right" vertical="center"/>
    </xf>
    <xf numFmtId="0" fontId="9" fillId="0" borderId="101" xfId="0" applyFont="1" applyBorder="1" applyAlignment="1">
      <alignment horizontal="right" vertical="center"/>
    </xf>
    <xf numFmtId="0" fontId="9" fillId="0" borderId="102" xfId="0" applyFont="1" applyBorder="1" applyAlignment="1">
      <alignment vertical="center"/>
    </xf>
    <xf numFmtId="0" fontId="9" fillId="0" borderId="103" xfId="0" applyFont="1" applyBorder="1" applyAlignment="1">
      <alignment horizontal="right" vertical="center"/>
    </xf>
    <xf numFmtId="0" fontId="3" fillId="33" borderId="96" xfId="0" applyFont="1" applyFill="1" applyBorder="1" applyAlignment="1">
      <alignment vertical="center"/>
    </xf>
    <xf numFmtId="0" fontId="7" fillId="0" borderId="104" xfId="0" applyFont="1" applyBorder="1" applyAlignment="1">
      <alignment vertical="center"/>
    </xf>
    <xf numFmtId="0" fontId="9" fillId="0" borderId="20" xfId="0" applyFont="1" applyBorder="1" applyAlignment="1" applyProtection="1">
      <alignment horizontal="center" vertical="center"/>
      <protection locked="0"/>
    </xf>
    <xf numFmtId="0" fontId="10" fillId="0" borderId="0" xfId="0" applyFont="1" applyAlignment="1">
      <alignment vertical="center" shrinkToFit="1"/>
    </xf>
    <xf numFmtId="0" fontId="36" fillId="0" borderId="0" xfId="0" applyFont="1" applyAlignment="1">
      <alignment vertical="top" wrapText="1"/>
    </xf>
    <xf numFmtId="178" fontId="9" fillId="0" borderId="0" xfId="0" applyNumberFormat="1" applyFont="1" applyBorder="1" applyAlignment="1">
      <alignment vertical="center"/>
    </xf>
    <xf numFmtId="0" fontId="9" fillId="33" borderId="105" xfId="0" applyFont="1" applyFill="1" applyBorder="1" applyAlignment="1" applyProtection="1">
      <alignment horizontal="center" vertical="center"/>
      <protection hidden="1"/>
    </xf>
    <xf numFmtId="0" fontId="9" fillId="33" borderId="106" xfId="0" applyFont="1" applyFill="1" applyBorder="1" applyAlignment="1" applyProtection="1">
      <alignment horizontal="center" vertical="center"/>
      <protection hidden="1"/>
    </xf>
    <xf numFmtId="0" fontId="9" fillId="33" borderId="107" xfId="0" applyFont="1" applyFill="1" applyBorder="1" applyAlignment="1" applyProtection="1">
      <alignment horizontal="center" vertical="center"/>
      <protection hidden="1"/>
    </xf>
    <xf numFmtId="0" fontId="9" fillId="33" borderId="108" xfId="0" applyFont="1" applyFill="1" applyBorder="1" applyAlignment="1" applyProtection="1">
      <alignment horizontal="center" vertical="center"/>
      <protection hidden="1"/>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9" fillId="33" borderId="111" xfId="0" applyFont="1" applyFill="1" applyBorder="1" applyAlignment="1" applyProtection="1">
      <alignment horizontal="center" vertical="center"/>
      <protection hidden="1"/>
    </xf>
    <xf numFmtId="0" fontId="14" fillId="0" borderId="112" xfId="0" applyFont="1" applyBorder="1" applyAlignment="1">
      <alignment vertical="center" textRotation="255"/>
    </xf>
    <xf numFmtId="0" fontId="7" fillId="33" borderId="113" xfId="0" applyNumberFormat="1" applyFont="1" applyFill="1" applyBorder="1" applyAlignment="1" applyProtection="1">
      <alignment/>
      <protection locked="0"/>
    </xf>
    <xf numFmtId="0" fontId="7" fillId="33" borderId="94" xfId="0" applyNumberFormat="1" applyFont="1" applyFill="1" applyBorder="1" applyAlignment="1" applyProtection="1">
      <alignment/>
      <protection locked="0"/>
    </xf>
    <xf numFmtId="0" fontId="7" fillId="33" borderId="114" xfId="0" applyNumberFormat="1" applyFont="1" applyFill="1" applyBorder="1" applyAlignment="1" applyProtection="1">
      <alignment/>
      <protection locked="0"/>
    </xf>
    <xf numFmtId="38" fontId="7" fillId="33" borderId="94" xfId="48" applyFont="1" applyFill="1" applyBorder="1" applyAlignment="1" applyProtection="1">
      <alignment/>
      <protection locked="0"/>
    </xf>
    <xf numFmtId="0" fontId="7" fillId="33" borderId="30" xfId="0" applyNumberFormat="1" applyFont="1" applyFill="1" applyBorder="1" applyAlignment="1" applyProtection="1">
      <alignment/>
      <protection locked="0"/>
    </xf>
    <xf numFmtId="180" fontId="9" fillId="0" borderId="115" xfId="0" applyNumberFormat="1" applyFont="1" applyBorder="1" applyAlignment="1" applyProtection="1">
      <alignment horizontal="center" vertical="center"/>
      <protection hidden="1" locked="0"/>
    </xf>
    <xf numFmtId="180" fontId="9" fillId="0" borderId="116" xfId="0" applyNumberFormat="1" applyFont="1" applyBorder="1" applyAlignment="1" applyProtection="1">
      <alignment horizontal="center" vertical="center"/>
      <protection hidden="1" locked="0"/>
    </xf>
    <xf numFmtId="180" fontId="9" fillId="0" borderId="117" xfId="0" applyNumberFormat="1" applyFont="1" applyBorder="1" applyAlignment="1" applyProtection="1">
      <alignment horizontal="center" vertical="center"/>
      <protection hidden="1" locked="0"/>
    </xf>
    <xf numFmtId="180" fontId="9" fillId="35" borderId="118" xfId="0" applyNumberFormat="1" applyFont="1" applyFill="1" applyBorder="1" applyAlignment="1" applyProtection="1">
      <alignment horizontal="center" vertical="center"/>
      <protection hidden="1" locked="0"/>
    </xf>
    <xf numFmtId="0" fontId="7" fillId="0" borderId="0" xfId="0" applyFont="1" applyFill="1" applyBorder="1" applyAlignment="1">
      <alignment vertical="top"/>
    </xf>
    <xf numFmtId="0" fontId="32" fillId="0" borderId="0" xfId="0" applyFont="1" applyAlignment="1" applyProtection="1">
      <alignment horizontal="center" vertical="center"/>
      <protection hidden="1"/>
    </xf>
    <xf numFmtId="0" fontId="11" fillId="37" borderId="119" xfId="0" applyFont="1" applyFill="1" applyBorder="1" applyAlignment="1">
      <alignment horizontal="center" vertical="center"/>
    </xf>
    <xf numFmtId="0" fontId="11" fillId="37" borderId="27" xfId="0" applyFont="1" applyFill="1" applyBorder="1" applyAlignment="1">
      <alignment horizontal="center" vertical="center"/>
    </xf>
    <xf numFmtId="0" fontId="9" fillId="37" borderId="120" xfId="0" applyFont="1" applyFill="1" applyBorder="1" applyAlignment="1">
      <alignment horizontal="center" vertical="center" wrapText="1"/>
    </xf>
    <xf numFmtId="0" fontId="9" fillId="37" borderId="0" xfId="0" applyFont="1" applyFill="1" applyBorder="1" applyAlignment="1">
      <alignment horizontal="center" vertical="center"/>
    </xf>
    <xf numFmtId="0" fontId="9" fillId="37" borderId="121" xfId="0" applyFont="1" applyFill="1" applyBorder="1" applyAlignment="1">
      <alignment horizontal="center" vertical="center"/>
    </xf>
    <xf numFmtId="0" fontId="9" fillId="37" borderId="28" xfId="0" applyFont="1" applyFill="1" applyBorder="1" applyAlignment="1">
      <alignment horizontal="center" vertical="center"/>
    </xf>
    <xf numFmtId="0" fontId="9" fillId="37" borderId="122" xfId="0" applyFont="1" applyFill="1" applyBorder="1" applyAlignment="1">
      <alignment horizontal="center" vertical="center"/>
    </xf>
    <xf numFmtId="0" fontId="14" fillId="37" borderId="122" xfId="0" applyFont="1" applyFill="1" applyBorder="1" applyAlignment="1">
      <alignment horizontal="center" vertical="center"/>
    </xf>
    <xf numFmtId="0" fontId="9" fillId="37" borderId="123" xfId="0" applyFont="1" applyFill="1" applyBorder="1" applyAlignment="1">
      <alignment horizontal="center" vertical="center"/>
    </xf>
    <xf numFmtId="0" fontId="15" fillId="0" borderId="0" xfId="0" applyFont="1" applyAlignment="1">
      <alignment vertical="top" wrapText="1"/>
    </xf>
    <xf numFmtId="0" fontId="14" fillId="0" borderId="63" xfId="0" applyFont="1" applyBorder="1" applyAlignment="1">
      <alignment horizontal="center" vertical="center"/>
    </xf>
    <xf numFmtId="0" fontId="8" fillId="0" borderId="0" xfId="0" applyFont="1" applyBorder="1" applyAlignment="1">
      <alignment horizontal="left" vertical="center"/>
    </xf>
    <xf numFmtId="0" fontId="8" fillId="0" borderId="96" xfId="0" applyFont="1" applyBorder="1" applyAlignment="1">
      <alignment horizontal="center" vertical="center" wrapText="1"/>
    </xf>
    <xf numFmtId="0" fontId="8" fillId="0" borderId="12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14" fillId="37" borderId="96" xfId="0" applyFont="1" applyFill="1" applyBorder="1" applyAlignment="1">
      <alignment horizontal="center" vertical="center"/>
    </xf>
    <xf numFmtId="0" fontId="14" fillId="37" borderId="16" xfId="0" applyFont="1" applyFill="1" applyBorder="1" applyAlignment="1">
      <alignment horizontal="center" vertical="center"/>
    </xf>
    <xf numFmtId="0" fontId="14" fillId="37" borderId="10" xfId="0" applyFont="1" applyFill="1" applyBorder="1" applyAlignment="1">
      <alignment horizontal="center" vertical="center"/>
    </xf>
    <xf numFmtId="0" fontId="14" fillId="37" borderId="11" xfId="0" applyFont="1" applyFill="1" applyBorder="1" applyAlignment="1">
      <alignment horizontal="center" vertical="center"/>
    </xf>
    <xf numFmtId="0" fontId="0" fillId="0" borderId="125" xfId="0" applyBorder="1" applyAlignment="1">
      <alignment vertical="center"/>
    </xf>
    <xf numFmtId="0" fontId="0" fillId="0" borderId="126" xfId="0" applyBorder="1" applyAlignment="1">
      <alignment vertical="center"/>
    </xf>
    <xf numFmtId="0" fontId="0" fillId="0" borderId="38" xfId="0" applyBorder="1" applyAlignment="1">
      <alignment vertical="center"/>
    </xf>
    <xf numFmtId="0" fontId="0" fillId="0" borderId="0" xfId="0" applyAlignment="1">
      <alignment/>
    </xf>
    <xf numFmtId="0" fontId="0" fillId="0" borderId="63" xfId="0" applyBorder="1" applyAlignment="1">
      <alignment wrapText="1"/>
    </xf>
    <xf numFmtId="0" fontId="0" fillId="0" borderId="0" xfId="0" applyAlignment="1">
      <alignment wrapText="1"/>
    </xf>
    <xf numFmtId="0" fontId="7" fillId="0" borderId="20" xfId="0" applyFont="1" applyBorder="1" applyAlignment="1">
      <alignment shrinkToFit="1"/>
    </xf>
    <xf numFmtId="0" fontId="9" fillId="0" borderId="19" xfId="0" applyFont="1" applyBorder="1" applyAlignment="1" applyProtection="1">
      <alignment horizontal="center" vertical="center"/>
      <protection locked="0"/>
    </xf>
    <xf numFmtId="0" fontId="9" fillId="0" borderId="127" xfId="0" applyNumberFormat="1" applyFont="1" applyBorder="1" applyAlignment="1" applyProtection="1">
      <alignment horizontal="center" vertical="center"/>
      <protection locked="0"/>
    </xf>
    <xf numFmtId="0" fontId="14" fillId="0" borderId="18" xfId="0" applyNumberFormat="1" applyFont="1" applyBorder="1" applyAlignment="1" applyProtection="1">
      <alignment horizontal="center" vertical="center"/>
      <protection locked="0"/>
    </xf>
    <xf numFmtId="0" fontId="14" fillId="0" borderId="113" xfId="0" applyNumberFormat="1" applyFont="1" applyBorder="1" applyAlignment="1" applyProtection="1">
      <alignment horizontal="center" vertical="center"/>
      <protection locked="0"/>
    </xf>
    <xf numFmtId="0" fontId="9" fillId="0" borderId="13" xfId="0" applyNumberFormat="1" applyFont="1" applyBorder="1" applyAlignment="1" applyProtection="1">
      <alignment horizontal="center" vertical="center"/>
      <protection locked="0"/>
    </xf>
    <xf numFmtId="0" fontId="14" fillId="0" borderId="22" xfId="0" applyNumberFormat="1" applyFont="1" applyBorder="1" applyAlignment="1" applyProtection="1">
      <alignment horizontal="center" vertical="center"/>
      <protection locked="0"/>
    </xf>
    <xf numFmtId="0" fontId="14" fillId="0" borderId="94" xfId="0" applyNumberFormat="1"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128" xfId="0" applyNumberFormat="1" applyFont="1" applyBorder="1" applyAlignment="1" applyProtection="1">
      <alignment horizontal="center" vertical="center"/>
      <protection locked="0"/>
    </xf>
    <xf numFmtId="0" fontId="14" fillId="0" borderId="26" xfId="0" applyNumberFormat="1" applyFont="1" applyBorder="1" applyAlignment="1" applyProtection="1">
      <alignment horizontal="center" vertical="center"/>
      <protection locked="0"/>
    </xf>
    <xf numFmtId="0" fontId="14" fillId="0" borderId="30" xfId="0" applyNumberFormat="1"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9" fillId="37" borderId="96" xfId="0" applyFont="1" applyFill="1" applyBorder="1" applyAlignment="1">
      <alignment horizontal="center" vertical="center" wrapText="1"/>
    </xf>
    <xf numFmtId="0" fontId="9" fillId="37" borderId="11" xfId="0" applyFont="1" applyFill="1" applyBorder="1" applyAlignment="1">
      <alignment horizontal="center" vertical="center"/>
    </xf>
    <xf numFmtId="0" fontId="9" fillId="37" borderId="129" xfId="0" applyFont="1" applyFill="1" applyBorder="1" applyAlignment="1">
      <alignment horizontal="center" vertical="center"/>
    </xf>
    <xf numFmtId="0" fontId="9" fillId="0" borderId="19" xfId="0" applyNumberFormat="1" applyFont="1" applyBorder="1" applyAlignment="1" applyProtection="1">
      <alignment horizontal="center" vertical="center"/>
      <protection locked="0"/>
    </xf>
    <xf numFmtId="0" fontId="8" fillId="0" borderId="17" xfId="0" applyFont="1" applyBorder="1" applyAlignment="1" applyProtection="1">
      <alignment horizontal="right" vertical="center"/>
      <protection locked="0"/>
    </xf>
    <xf numFmtId="0" fontId="8" fillId="0" borderId="17" xfId="0" applyFont="1" applyBorder="1" applyAlignment="1" applyProtection="1">
      <alignment horizontal="center" vertical="center"/>
      <protection locked="0"/>
    </xf>
    <xf numFmtId="179" fontId="8" fillId="0" borderId="17" xfId="0" applyNumberFormat="1" applyFont="1" applyBorder="1" applyAlignment="1" applyProtection="1">
      <alignment horizontal="right" vertical="center"/>
      <protection locked="0"/>
    </xf>
    <xf numFmtId="0" fontId="8" fillId="33" borderId="130" xfId="0" applyFont="1" applyFill="1" applyBorder="1" applyAlignment="1">
      <alignment horizontal="center" vertical="center" wrapText="1"/>
    </xf>
    <xf numFmtId="0" fontId="8" fillId="33" borderId="83" xfId="0" applyFont="1" applyFill="1" applyBorder="1" applyAlignment="1">
      <alignment horizontal="center" vertical="center" wrapText="1"/>
    </xf>
    <xf numFmtId="0" fontId="8" fillId="33" borderId="131" xfId="0" applyFont="1" applyFill="1" applyBorder="1" applyAlignment="1">
      <alignment horizontal="center" vertical="center" wrapText="1"/>
    </xf>
    <xf numFmtId="0" fontId="3" fillId="38" borderId="96" xfId="0" applyFont="1" applyFill="1" applyBorder="1" applyAlignment="1">
      <alignment horizontal="center" vertical="center"/>
    </xf>
    <xf numFmtId="0" fontId="8" fillId="33" borderId="96" xfId="0" applyFont="1" applyFill="1" applyBorder="1" applyAlignment="1">
      <alignment horizontal="center" vertical="center"/>
    </xf>
    <xf numFmtId="0" fontId="14" fillId="0" borderId="132" xfId="0" applyNumberFormat="1" applyFont="1" applyBorder="1" applyAlignment="1" applyProtection="1">
      <alignment horizontal="center" vertical="center"/>
      <protection locked="0"/>
    </xf>
    <xf numFmtId="0" fontId="14" fillId="0" borderId="43" xfId="0" applyNumberFormat="1" applyFont="1" applyBorder="1" applyAlignment="1" applyProtection="1">
      <alignment horizontal="center" vertical="center"/>
      <protection locked="0"/>
    </xf>
    <xf numFmtId="0" fontId="14" fillId="0" borderId="28" xfId="0" applyNumberFormat="1" applyFont="1" applyBorder="1" applyAlignment="1" applyProtection="1">
      <alignment horizontal="center" vertical="center"/>
      <protection locked="0"/>
    </xf>
    <xf numFmtId="0" fontId="14" fillId="0" borderId="65" xfId="0" applyNumberFormat="1" applyFont="1" applyBorder="1" applyAlignment="1" applyProtection="1">
      <alignment horizontal="center" vertical="center"/>
      <protection locked="0"/>
    </xf>
    <xf numFmtId="0" fontId="14" fillId="0" borderId="20" xfId="0" applyNumberFormat="1" applyFont="1" applyBorder="1" applyAlignment="1" applyProtection="1">
      <alignment horizontal="center" vertical="center"/>
      <protection locked="0"/>
    </xf>
    <xf numFmtId="0" fontId="14" fillId="0" borderId="133" xfId="0" applyNumberFormat="1" applyFont="1" applyBorder="1" applyAlignment="1" applyProtection="1">
      <alignment horizontal="center" vertical="center"/>
      <protection locked="0"/>
    </xf>
    <xf numFmtId="0" fontId="14" fillId="0" borderId="73" xfId="0" applyNumberFormat="1" applyFont="1" applyBorder="1" applyAlignment="1" applyProtection="1">
      <alignment horizontal="center" vertical="center"/>
      <protection locked="0"/>
    </xf>
    <xf numFmtId="0" fontId="14" fillId="0" borderId="134" xfId="0" applyNumberFormat="1" applyFont="1" applyBorder="1" applyAlignment="1" applyProtection="1">
      <alignment horizontal="center" vertical="center"/>
      <protection locked="0"/>
    </xf>
    <xf numFmtId="0" fontId="11" fillId="37" borderId="17" xfId="0" applyFont="1" applyFill="1" applyBorder="1" applyAlignment="1">
      <alignment horizontal="center" vertical="center"/>
    </xf>
    <xf numFmtId="0" fontId="11" fillId="0" borderId="24" xfId="0" applyFont="1" applyBorder="1" applyAlignment="1">
      <alignment horizontal="center" vertical="center" wrapText="1"/>
    </xf>
    <xf numFmtId="180" fontId="9" fillId="0" borderId="135" xfId="0" applyNumberFormat="1" applyFont="1" applyFill="1" applyBorder="1" applyAlignment="1" applyProtection="1">
      <alignment horizontal="center" vertical="center"/>
      <protection locked="0"/>
    </xf>
    <xf numFmtId="180" fontId="9" fillId="0" borderId="136" xfId="0" applyNumberFormat="1" applyFont="1" applyFill="1" applyBorder="1" applyAlignment="1" applyProtection="1">
      <alignment horizontal="center" vertical="center"/>
      <protection locked="0"/>
    </xf>
    <xf numFmtId="180" fontId="9" fillId="0" borderId="125" xfId="0" applyNumberFormat="1" applyFont="1" applyFill="1" applyBorder="1" applyAlignment="1" applyProtection="1">
      <alignment horizontal="center" vertical="center"/>
      <protection locked="0"/>
    </xf>
    <xf numFmtId="180" fontId="9" fillId="0" borderId="124" xfId="0" applyNumberFormat="1" applyFont="1" applyFill="1" applyBorder="1" applyAlignment="1" applyProtection="1">
      <alignment horizontal="center" vertical="center"/>
      <protection locked="0"/>
    </xf>
    <xf numFmtId="180" fontId="9" fillId="0" borderId="17" xfId="0" applyNumberFormat="1" applyFont="1" applyFill="1" applyBorder="1" applyAlignment="1" applyProtection="1">
      <alignment horizontal="center" vertical="center"/>
      <protection locked="0"/>
    </xf>
    <xf numFmtId="180" fontId="9" fillId="0" borderId="137" xfId="0" applyNumberFormat="1" applyFont="1" applyFill="1" applyBorder="1" applyAlignment="1" applyProtection="1">
      <alignment horizontal="center" vertical="center"/>
      <protection locked="0"/>
    </xf>
    <xf numFmtId="180" fontId="9" fillId="0" borderId="33" xfId="0" applyNumberFormat="1" applyFont="1" applyFill="1" applyBorder="1" applyAlignment="1" applyProtection="1">
      <alignment horizontal="center" vertical="center"/>
      <protection locked="0"/>
    </xf>
    <xf numFmtId="180" fontId="9" fillId="0" borderId="138" xfId="0" applyNumberFormat="1" applyFont="1" applyFill="1" applyBorder="1" applyAlignment="1" applyProtection="1">
      <alignment horizontal="center" vertical="center"/>
      <protection locked="0"/>
    </xf>
    <xf numFmtId="180" fontId="14" fillId="0" borderId="139" xfId="0" applyNumberFormat="1" applyFont="1" applyBorder="1" applyAlignment="1" applyProtection="1">
      <alignment horizontal="center" vertical="center"/>
      <protection locked="0"/>
    </xf>
    <xf numFmtId="180" fontId="14" fillId="0" borderId="140" xfId="0" applyNumberFormat="1" applyFont="1" applyBorder="1" applyAlignment="1" applyProtection="1">
      <alignment horizontal="center" vertical="center"/>
      <protection locked="0"/>
    </xf>
    <xf numFmtId="0" fontId="0" fillId="0" borderId="0" xfId="0" applyAlignment="1">
      <alignment horizontal="center" vertical="center"/>
    </xf>
    <xf numFmtId="180" fontId="13" fillId="0" borderId="141" xfId="0" applyNumberFormat="1" applyFont="1" applyBorder="1" applyAlignment="1" applyProtection="1">
      <alignment horizontal="center" vertical="center"/>
      <protection hidden="1" locked="0"/>
    </xf>
    <xf numFmtId="180" fontId="13" fillId="0" borderId="142" xfId="0" applyNumberFormat="1" applyFont="1" applyBorder="1" applyAlignment="1" applyProtection="1">
      <alignment horizontal="center" vertical="center"/>
      <protection hidden="1" locked="0"/>
    </xf>
    <xf numFmtId="180" fontId="13" fillId="0" borderId="64" xfId="0" applyNumberFormat="1" applyFont="1" applyBorder="1" applyAlignment="1" applyProtection="1">
      <alignment horizontal="center" vertical="center"/>
      <protection hidden="1" locked="0"/>
    </xf>
    <xf numFmtId="180" fontId="13" fillId="0" borderId="115" xfId="0" applyNumberFormat="1" applyFont="1" applyBorder="1" applyAlignment="1" applyProtection="1">
      <alignment horizontal="center" vertical="center"/>
      <protection hidden="1" locked="0"/>
    </xf>
    <xf numFmtId="180" fontId="13" fillId="0" borderId="143" xfId="0" applyNumberFormat="1" applyFont="1" applyBorder="1" applyAlignment="1" applyProtection="1">
      <alignment horizontal="center" vertical="center"/>
      <protection hidden="1" locked="0"/>
    </xf>
    <xf numFmtId="180" fontId="13" fillId="0" borderId="65" xfId="0" applyNumberFormat="1" applyFont="1" applyBorder="1" applyAlignment="1" applyProtection="1">
      <alignment horizontal="center" vertical="center"/>
      <protection hidden="1" locked="0"/>
    </xf>
    <xf numFmtId="180" fontId="13" fillId="0" borderId="20" xfId="0" applyNumberFormat="1" applyFont="1" applyBorder="1" applyAlignment="1" applyProtection="1">
      <alignment horizontal="center" vertical="center"/>
      <protection hidden="1" locked="0"/>
    </xf>
    <xf numFmtId="180" fontId="13" fillId="0" borderId="116" xfId="0" applyNumberFormat="1" applyFont="1" applyBorder="1" applyAlignment="1" applyProtection="1">
      <alignment horizontal="center" vertical="center"/>
      <protection hidden="1" locked="0"/>
    </xf>
    <xf numFmtId="180" fontId="13" fillId="0" borderId="143" xfId="0" applyNumberFormat="1" applyFont="1" applyBorder="1" applyAlignment="1" applyProtection="1">
      <alignment horizontal="center" vertical="center" wrapText="1"/>
      <protection hidden="1" locked="0"/>
    </xf>
    <xf numFmtId="180" fontId="13" fillId="0" borderId="144" xfId="0" applyNumberFormat="1" applyFont="1" applyBorder="1" applyAlignment="1" applyProtection="1">
      <alignment horizontal="center" vertical="center" wrapText="1"/>
      <protection hidden="1" locked="0"/>
    </xf>
    <xf numFmtId="180" fontId="13" fillId="0" borderId="145" xfId="0" applyNumberFormat="1" applyFont="1" applyBorder="1" applyAlignment="1" applyProtection="1">
      <alignment horizontal="center" vertical="center" wrapText="1"/>
      <protection hidden="1" locked="0"/>
    </xf>
    <xf numFmtId="180" fontId="13" fillId="0" borderId="146" xfId="0" applyNumberFormat="1" applyFont="1" applyBorder="1" applyAlignment="1" applyProtection="1">
      <alignment horizontal="center" vertical="center"/>
      <protection hidden="1" locked="0"/>
    </xf>
    <xf numFmtId="180" fontId="13" fillId="0" borderId="147" xfId="0" applyNumberFormat="1" applyFont="1" applyBorder="1" applyAlignment="1" applyProtection="1">
      <alignment horizontal="center" vertical="center"/>
      <protection hidden="1" locked="0"/>
    </xf>
    <xf numFmtId="180" fontId="13" fillId="0" borderId="148" xfId="0" applyNumberFormat="1" applyFont="1" applyBorder="1" applyAlignment="1" applyProtection="1">
      <alignment horizontal="center" vertical="center"/>
      <protection hidden="1" locked="0"/>
    </xf>
    <xf numFmtId="180" fontId="13" fillId="0" borderId="149" xfId="0" applyNumberFormat="1" applyFont="1" applyBorder="1" applyAlignment="1" applyProtection="1">
      <alignment horizontal="center" vertical="center"/>
      <protection hidden="1" locked="0"/>
    </xf>
    <xf numFmtId="180" fontId="13" fillId="0" borderId="144" xfId="0" applyNumberFormat="1" applyFont="1" applyBorder="1" applyAlignment="1" applyProtection="1">
      <alignment horizontal="center" vertical="center"/>
      <protection hidden="1" locked="0"/>
    </xf>
    <xf numFmtId="180" fontId="13" fillId="0" borderId="150" xfId="0" applyNumberFormat="1" applyFont="1" applyBorder="1" applyAlignment="1" applyProtection="1">
      <alignment horizontal="center" vertical="center"/>
      <protection hidden="1" locked="0"/>
    </xf>
    <xf numFmtId="180" fontId="13" fillId="0" borderId="21" xfId="0" applyNumberFormat="1" applyFont="1" applyBorder="1" applyAlignment="1" applyProtection="1">
      <alignment horizontal="center" vertical="center"/>
      <protection hidden="1" locked="0"/>
    </xf>
    <xf numFmtId="180" fontId="13" fillId="0" borderId="117" xfId="0" applyNumberFormat="1" applyFont="1" applyBorder="1" applyAlignment="1" applyProtection="1">
      <alignment horizontal="center" vertical="center"/>
      <protection hidden="1" locked="0"/>
    </xf>
    <xf numFmtId="180" fontId="13" fillId="0" borderId="19" xfId="0" applyNumberFormat="1" applyFont="1" applyBorder="1" applyAlignment="1" applyProtection="1">
      <alignment horizontal="center" vertical="center"/>
      <protection hidden="1" locked="0"/>
    </xf>
    <xf numFmtId="0" fontId="22" fillId="0" borderId="0" xfId="0" applyFont="1" applyBorder="1" applyAlignment="1">
      <alignment vertical="center" wrapText="1"/>
    </xf>
    <xf numFmtId="180" fontId="9" fillId="0" borderId="142" xfId="0" applyNumberFormat="1" applyFont="1" applyFill="1" applyBorder="1" applyAlignment="1" applyProtection="1">
      <alignment horizontal="center" vertical="center"/>
      <protection locked="0"/>
    </xf>
    <xf numFmtId="180" fontId="9" fillId="0" borderId="142" xfId="0" applyNumberFormat="1" applyFont="1" applyBorder="1" applyAlignment="1" applyProtection="1">
      <alignment horizontal="center" vertical="center"/>
      <protection locked="0"/>
    </xf>
    <xf numFmtId="180" fontId="9" fillId="0" borderId="64" xfId="0" applyNumberFormat="1" applyFont="1" applyBorder="1" applyAlignment="1" applyProtection="1">
      <alignment horizontal="center" vertical="center"/>
      <protection locked="0"/>
    </xf>
    <xf numFmtId="180" fontId="9" fillId="0" borderId="151" xfId="0" applyNumberFormat="1" applyFont="1" applyBorder="1" applyAlignment="1" applyProtection="1">
      <alignment horizontal="center" vertical="center"/>
      <protection locked="0"/>
    </xf>
    <xf numFmtId="180" fontId="9" fillId="0" borderId="65" xfId="0" applyNumberFormat="1" applyFont="1" applyFill="1" applyBorder="1" applyAlignment="1" applyProtection="1">
      <alignment horizontal="center" vertical="center"/>
      <protection locked="0"/>
    </xf>
    <xf numFmtId="180" fontId="9" fillId="0" borderId="65" xfId="0" applyNumberFormat="1" applyFont="1" applyBorder="1" applyAlignment="1" applyProtection="1">
      <alignment horizontal="center" vertical="center"/>
      <protection locked="0"/>
    </xf>
    <xf numFmtId="180" fontId="9" fillId="0" borderId="20" xfId="0" applyNumberFormat="1" applyFont="1" applyBorder="1" applyAlignment="1" applyProtection="1">
      <alignment horizontal="center" vertical="center"/>
      <protection locked="0"/>
    </xf>
    <xf numFmtId="180" fontId="9" fillId="0" borderId="94" xfId="0" applyNumberFormat="1" applyFont="1" applyBorder="1" applyAlignment="1" applyProtection="1">
      <alignment horizontal="center" vertical="center"/>
      <protection locked="0"/>
    </xf>
    <xf numFmtId="180" fontId="9" fillId="0" borderId="133" xfId="0" applyNumberFormat="1" applyFont="1" applyFill="1" applyBorder="1" applyAlignment="1" applyProtection="1">
      <alignment horizontal="center" vertical="center"/>
      <protection locked="0"/>
    </xf>
    <xf numFmtId="180" fontId="9" fillId="0" borderId="133" xfId="0" applyNumberFormat="1" applyFont="1" applyBorder="1" applyAlignment="1" applyProtection="1">
      <alignment horizontal="center" vertical="center"/>
      <protection locked="0"/>
    </xf>
    <xf numFmtId="180" fontId="9" fillId="0" borderId="23" xfId="0" applyNumberFormat="1" applyFont="1" applyBorder="1" applyAlignment="1" applyProtection="1">
      <alignment horizontal="center" vertical="center"/>
      <protection locked="0"/>
    </xf>
    <xf numFmtId="180" fontId="9" fillId="0" borderId="30" xfId="0" applyNumberFormat="1" applyFont="1" applyBorder="1" applyAlignment="1" applyProtection="1">
      <alignment horizontal="center" vertical="center"/>
      <protection locked="0"/>
    </xf>
    <xf numFmtId="180" fontId="9" fillId="0" borderId="12" xfId="0" applyNumberFormat="1" applyFont="1" applyBorder="1" applyAlignment="1" applyProtection="1">
      <alignment horizontal="center" vertical="center"/>
      <protection hidden="1" locked="0"/>
    </xf>
    <xf numFmtId="180" fontId="9" fillId="0" borderId="13" xfId="0" applyNumberFormat="1" applyFont="1" applyBorder="1" applyAlignment="1" applyProtection="1">
      <alignment horizontal="center" vertical="center"/>
      <protection locked="0"/>
    </xf>
    <xf numFmtId="180" fontId="9" fillId="0" borderId="0" xfId="0" applyNumberFormat="1" applyFont="1" applyBorder="1" applyAlignment="1" applyProtection="1">
      <alignment horizontal="center" vertical="center"/>
      <protection locked="0"/>
    </xf>
    <xf numFmtId="0" fontId="35" fillId="0" borderId="0" xfId="0" applyFont="1" applyAlignment="1" applyProtection="1">
      <alignment vertical="center"/>
      <protection hidden="1"/>
    </xf>
    <xf numFmtId="0" fontId="0" fillId="39" borderId="67" xfId="0" applyFont="1" applyFill="1" applyBorder="1" applyAlignment="1">
      <alignment vertical="center" wrapText="1"/>
    </xf>
    <xf numFmtId="0" fontId="7" fillId="33" borderId="113" xfId="0" applyNumberFormat="1" applyFont="1" applyFill="1" applyBorder="1" applyAlignment="1" applyProtection="1">
      <alignment wrapText="1"/>
      <protection locked="0"/>
    </xf>
    <xf numFmtId="180" fontId="9" fillId="0" borderId="0" xfId="0" applyNumberFormat="1" applyFont="1" applyBorder="1" applyAlignment="1" applyProtection="1">
      <alignment horizontal="center" vertical="center"/>
      <protection/>
    </xf>
    <xf numFmtId="0" fontId="0" fillId="0" borderId="0" xfId="0" applyAlignment="1" applyProtection="1">
      <alignment vertical="center"/>
      <protection/>
    </xf>
    <xf numFmtId="0" fontId="28" fillId="0" borderId="0" xfId="0" applyFont="1" applyBorder="1" applyAlignment="1">
      <alignment horizontal="left" vertical="center" wrapText="1"/>
    </xf>
    <xf numFmtId="0" fontId="13" fillId="0" borderId="152" xfId="0" applyNumberFormat="1" applyFont="1" applyBorder="1" applyAlignment="1" applyProtection="1">
      <alignment horizontal="center" vertical="center"/>
      <protection hidden="1"/>
    </xf>
    <xf numFmtId="0" fontId="13" fillId="0" borderId="153" xfId="0" applyNumberFormat="1" applyFont="1" applyBorder="1" applyAlignment="1" applyProtection="1">
      <alignment horizontal="center" vertical="center"/>
      <protection hidden="1"/>
    </xf>
    <xf numFmtId="0" fontId="13" fillId="0" borderId="154" xfId="0" applyNumberFormat="1" applyFont="1" applyBorder="1" applyAlignment="1" applyProtection="1">
      <alignment horizontal="center" vertical="center"/>
      <protection hidden="1"/>
    </xf>
    <xf numFmtId="0" fontId="13" fillId="0" borderId="155" xfId="0" applyNumberFormat="1" applyFont="1" applyBorder="1" applyAlignment="1" applyProtection="1">
      <alignment horizontal="center" vertical="center"/>
      <protection hidden="1"/>
    </xf>
    <xf numFmtId="0" fontId="13" fillId="0" borderId="156" xfId="0" applyNumberFormat="1" applyFont="1" applyBorder="1" applyAlignment="1" applyProtection="1">
      <alignment horizontal="center" vertical="center"/>
      <protection hidden="1"/>
    </xf>
    <xf numFmtId="0" fontId="9" fillId="0" borderId="0" xfId="0" applyFont="1" applyBorder="1" applyAlignment="1">
      <alignment vertical="top"/>
    </xf>
    <xf numFmtId="0" fontId="8" fillId="0" borderId="157" xfId="0" applyFont="1" applyBorder="1" applyAlignment="1">
      <alignment horizontal="center" vertical="center" wrapText="1"/>
    </xf>
    <xf numFmtId="0" fontId="8" fillId="0" borderId="110" xfId="0" applyFont="1" applyBorder="1" applyAlignment="1">
      <alignment horizontal="center" vertical="center" wrapText="1"/>
    </xf>
    <xf numFmtId="0" fontId="14" fillId="0" borderId="158" xfId="0" applyFont="1" applyBorder="1" applyAlignment="1">
      <alignment vertical="center" textRotation="255"/>
    </xf>
    <xf numFmtId="0" fontId="88" fillId="0" borderId="159" xfId="0" applyFont="1" applyBorder="1" applyAlignment="1">
      <alignment vertical="center" textRotation="255"/>
    </xf>
    <xf numFmtId="180" fontId="7" fillId="38" borderId="160" xfId="0" applyNumberFormat="1" applyFont="1" applyFill="1" applyBorder="1" applyAlignment="1">
      <alignment horizontal="center" vertical="center"/>
    </xf>
    <xf numFmtId="0" fontId="8" fillId="34" borderId="161" xfId="0" applyFont="1" applyFill="1" applyBorder="1" applyAlignment="1">
      <alignment horizontal="center" vertical="center"/>
    </xf>
    <xf numFmtId="180" fontId="7" fillId="0" borderId="162" xfId="0" applyNumberFormat="1" applyFont="1" applyBorder="1" applyAlignment="1">
      <alignment horizontal="center" vertical="center"/>
    </xf>
    <xf numFmtId="180" fontId="20" fillId="0" borderId="83" xfId="0" applyNumberFormat="1" applyFont="1" applyBorder="1" applyAlignment="1" applyProtection="1">
      <alignment vertical="center"/>
      <protection locked="0"/>
    </xf>
    <xf numFmtId="180" fontId="20" fillId="0" borderId="130" xfId="0" applyNumberFormat="1" applyFont="1" applyBorder="1" applyAlignment="1" applyProtection="1">
      <alignment vertical="center"/>
      <protection locked="0"/>
    </xf>
    <xf numFmtId="0" fontId="15" fillId="0" borderId="163" xfId="0" applyFont="1" applyBorder="1" applyAlignment="1">
      <alignment horizontal="center" vertical="center"/>
    </xf>
    <xf numFmtId="180" fontId="9" fillId="0" borderId="164" xfId="0" applyNumberFormat="1" applyFont="1" applyBorder="1" applyAlignment="1" applyProtection="1">
      <alignment horizontal="center" vertical="center" shrinkToFit="1"/>
      <protection hidden="1" locked="0"/>
    </xf>
    <xf numFmtId="0" fontId="9" fillId="0" borderId="46" xfId="0" applyFont="1" applyBorder="1" applyAlignment="1" applyProtection="1">
      <alignment horizontal="center" vertical="center" shrinkToFit="1"/>
      <protection hidden="1" locked="0"/>
    </xf>
    <xf numFmtId="0" fontId="7" fillId="0" borderId="165" xfId="0" applyFont="1" applyBorder="1" applyAlignment="1">
      <alignment horizontal="center" vertical="center"/>
    </xf>
    <xf numFmtId="0" fontId="7" fillId="0" borderId="166" xfId="0" applyFont="1" applyBorder="1" applyAlignment="1">
      <alignment horizontal="center" vertical="center"/>
    </xf>
    <xf numFmtId="0" fontId="9" fillId="0" borderId="164" xfId="0" applyNumberFormat="1" applyFont="1" applyBorder="1" applyAlignment="1" applyProtection="1">
      <alignment horizontal="center" vertical="center" shrinkToFit="1"/>
      <protection hidden="1" locked="0"/>
    </xf>
    <xf numFmtId="0" fontId="9" fillId="0" borderId="46" xfId="0" applyNumberFormat="1" applyFont="1" applyBorder="1" applyAlignment="1" applyProtection="1">
      <alignment horizontal="center" vertical="center" shrinkToFit="1"/>
      <protection hidden="1" locked="0"/>
    </xf>
    <xf numFmtId="0" fontId="9" fillId="0" borderId="167" xfId="0" applyNumberFormat="1" applyFont="1" applyBorder="1" applyAlignment="1" applyProtection="1">
      <alignment horizontal="center" vertical="center" shrinkToFit="1"/>
      <protection hidden="1" locked="0"/>
    </xf>
    <xf numFmtId="0" fontId="4" fillId="0" borderId="0" xfId="0" applyFont="1" applyAlignment="1">
      <alignment horizontal="right" vertical="center"/>
    </xf>
    <xf numFmtId="180" fontId="20" fillId="0" borderId="168" xfId="0" applyNumberFormat="1" applyFont="1" applyBorder="1" applyAlignment="1" applyProtection="1">
      <alignment vertical="center"/>
      <protection locked="0"/>
    </xf>
    <xf numFmtId="180" fontId="20" fillId="0" borderId="169" xfId="0" applyNumberFormat="1" applyFont="1" applyBorder="1" applyAlignment="1" applyProtection="1">
      <alignment vertical="center"/>
      <protection locked="0"/>
    </xf>
    <xf numFmtId="0" fontId="7" fillId="0" borderId="162" xfId="0" applyFont="1" applyBorder="1" applyAlignment="1" applyProtection="1">
      <alignment horizontal="center" vertical="center"/>
      <protection/>
    </xf>
    <xf numFmtId="0" fontId="8" fillId="33" borderId="67" xfId="0" applyFont="1" applyFill="1" applyBorder="1" applyAlignment="1" applyProtection="1">
      <alignment horizontal="center" vertical="center"/>
      <protection/>
    </xf>
    <xf numFmtId="178" fontId="18" fillId="33" borderId="67" xfId="0" applyNumberFormat="1" applyFont="1" applyFill="1" applyBorder="1" applyAlignment="1" applyProtection="1">
      <alignment horizontal="center" vertical="center"/>
      <protection/>
    </xf>
    <xf numFmtId="178" fontId="14" fillId="33" borderId="67" xfId="0" applyNumberFormat="1" applyFont="1" applyFill="1" applyBorder="1" applyAlignment="1" applyProtection="1">
      <alignment horizontal="center" vertical="center"/>
      <protection/>
    </xf>
    <xf numFmtId="178" fontId="18" fillId="0" borderId="170" xfId="0" applyNumberFormat="1" applyFont="1" applyBorder="1" applyAlignment="1" applyProtection="1">
      <alignment horizontal="center" vertical="center"/>
      <protection/>
    </xf>
    <xf numFmtId="178" fontId="14" fillId="0" borderId="171" xfId="0" applyNumberFormat="1" applyFont="1" applyBorder="1" applyAlignment="1" applyProtection="1">
      <alignment horizontal="center" vertical="center"/>
      <protection/>
    </xf>
    <xf numFmtId="0" fontId="8" fillId="34" borderId="42" xfId="0" applyFont="1" applyFill="1" applyBorder="1" applyAlignment="1" applyProtection="1">
      <alignment horizontal="center" vertical="center"/>
      <protection/>
    </xf>
    <xf numFmtId="179" fontId="10" fillId="34" borderId="42" xfId="0" applyNumberFormat="1" applyFont="1" applyFill="1" applyBorder="1" applyAlignment="1" applyProtection="1">
      <alignment vertical="center"/>
      <protection/>
    </xf>
    <xf numFmtId="0" fontId="8" fillId="0" borderId="157" xfId="0" applyFont="1" applyBorder="1" applyAlignment="1" applyProtection="1">
      <alignment horizontal="center" vertical="center" wrapText="1"/>
      <protection/>
    </xf>
    <xf numFmtId="0" fontId="89" fillId="0" borderId="0" xfId="0" applyFont="1" applyAlignment="1">
      <alignment vertical="center"/>
    </xf>
    <xf numFmtId="0" fontId="8" fillId="0" borderId="0" xfId="0" applyFont="1" applyFill="1" applyBorder="1" applyAlignment="1">
      <alignment horizontal="center" vertical="center"/>
    </xf>
    <xf numFmtId="178" fontId="22" fillId="0" borderId="0" xfId="0" applyNumberFormat="1" applyFont="1" applyFill="1" applyBorder="1" applyAlignment="1">
      <alignment horizontal="left" vertical="center" wrapText="1"/>
    </xf>
    <xf numFmtId="0" fontId="7" fillId="0" borderId="163" xfId="0" applyFont="1" applyBorder="1" applyAlignment="1">
      <alignment horizontal="center" vertical="center"/>
    </xf>
    <xf numFmtId="180" fontId="14" fillId="0" borderId="172" xfId="0" applyNumberFormat="1" applyFont="1" applyBorder="1" applyAlignment="1" applyProtection="1">
      <alignment horizontal="center" vertical="center"/>
      <protection locked="0"/>
    </xf>
    <xf numFmtId="178" fontId="18" fillId="0" borderId="0" xfId="0" applyNumberFormat="1" applyFont="1" applyFill="1" applyBorder="1" applyAlignment="1" applyProtection="1">
      <alignment horizontal="center" vertical="center"/>
      <protection hidden="1"/>
    </xf>
    <xf numFmtId="180" fontId="7" fillId="0" borderId="173" xfId="0" applyNumberFormat="1" applyFont="1" applyFill="1" applyBorder="1" applyAlignment="1" applyProtection="1">
      <alignment horizontal="center" vertical="center" shrinkToFit="1"/>
      <protection hidden="1"/>
    </xf>
    <xf numFmtId="180" fontId="7" fillId="0" borderId="174" xfId="0" applyNumberFormat="1" applyFont="1" applyFill="1" applyBorder="1" applyAlignment="1" applyProtection="1">
      <alignment horizontal="center" vertical="center" shrinkToFit="1"/>
      <protection hidden="1"/>
    </xf>
    <xf numFmtId="180" fontId="7" fillId="0" borderId="40" xfId="0" applyNumberFormat="1" applyFont="1" applyFill="1" applyBorder="1" applyAlignment="1" applyProtection="1">
      <alignment horizontal="center" vertical="center" shrinkToFit="1"/>
      <protection hidden="1"/>
    </xf>
    <xf numFmtId="180" fontId="7" fillId="0" borderId="41" xfId="0" applyNumberFormat="1" applyFont="1" applyFill="1" applyBorder="1" applyAlignment="1" applyProtection="1">
      <alignment horizontal="center" vertical="center" shrinkToFit="1"/>
      <protection hidden="1"/>
    </xf>
    <xf numFmtId="180" fontId="7" fillId="0" borderId="175" xfId="0" applyNumberFormat="1" applyFont="1" applyFill="1" applyBorder="1" applyAlignment="1" applyProtection="1">
      <alignment horizontal="center" vertical="center" shrinkToFit="1"/>
      <protection hidden="1"/>
    </xf>
    <xf numFmtId="180" fontId="7" fillId="0" borderId="176" xfId="0" applyNumberFormat="1" applyFont="1" applyFill="1" applyBorder="1" applyAlignment="1" applyProtection="1">
      <alignment horizontal="center" vertical="center" shrinkToFit="1"/>
      <protection hidden="1"/>
    </xf>
    <xf numFmtId="180" fontId="7" fillId="0" borderId="66" xfId="0" applyNumberFormat="1" applyFont="1" applyFill="1" applyBorder="1" applyAlignment="1" applyProtection="1">
      <alignment horizontal="center" vertical="center" shrinkToFit="1"/>
      <protection hidden="1"/>
    </xf>
    <xf numFmtId="0" fontId="9" fillId="0" borderId="164" xfId="0" applyFont="1" applyBorder="1" applyAlignment="1" applyProtection="1">
      <alignment horizontal="center" vertical="center" shrinkToFit="1"/>
      <protection locked="0"/>
    </xf>
    <xf numFmtId="180" fontId="9" fillId="0" borderId="167" xfId="0" applyNumberFormat="1" applyFont="1" applyBorder="1" applyAlignment="1" applyProtection="1">
      <alignment horizontal="center" vertical="center" shrinkToFit="1"/>
      <protection hidden="1" locked="0"/>
    </xf>
    <xf numFmtId="180" fontId="7" fillId="0" borderId="40" xfId="0" applyNumberFormat="1" applyFont="1" applyFill="1" applyBorder="1" applyAlignment="1" applyProtection="1">
      <alignment horizontal="center" vertical="center" shrinkToFit="1"/>
      <protection/>
    </xf>
    <xf numFmtId="0" fontId="19" fillId="0" borderId="0" xfId="0" applyFont="1" applyAlignment="1">
      <alignment vertical="center" wrapText="1"/>
    </xf>
    <xf numFmtId="0" fontId="7" fillId="0" borderId="0" xfId="0" applyFont="1" applyAlignment="1">
      <alignment horizontal="left" vertical="center" wrapText="1"/>
    </xf>
    <xf numFmtId="180" fontId="9" fillId="0" borderId="0" xfId="0" applyNumberFormat="1" applyFont="1" applyFill="1" applyBorder="1" applyAlignment="1" applyProtection="1">
      <alignment horizontal="center" vertical="center"/>
      <protection hidden="1" locked="0"/>
    </xf>
    <xf numFmtId="0" fontId="90" fillId="0" borderId="0" xfId="0" applyFont="1" applyAlignment="1">
      <alignment vertical="center" textRotation="255"/>
    </xf>
    <xf numFmtId="176" fontId="9" fillId="0" borderId="0" xfId="0" applyNumberFormat="1" applyFont="1" applyFill="1" applyBorder="1" applyAlignment="1" applyProtection="1">
      <alignment horizontal="center" vertical="center"/>
      <protection hidden="1"/>
    </xf>
    <xf numFmtId="0" fontId="90" fillId="0" borderId="0" xfId="0" applyFont="1" applyBorder="1" applyAlignment="1">
      <alignment vertical="center" textRotation="255"/>
    </xf>
    <xf numFmtId="178" fontId="22" fillId="0" borderId="0" xfId="0" applyNumberFormat="1" applyFont="1" applyFill="1" applyBorder="1" applyAlignment="1">
      <alignment wrapText="1"/>
    </xf>
    <xf numFmtId="179" fontId="91" fillId="0" borderId="0" xfId="0" applyNumberFormat="1" applyFont="1" applyAlignment="1" applyProtection="1">
      <alignment horizontal="right" vertical="center"/>
      <protection hidden="1"/>
    </xf>
    <xf numFmtId="49" fontId="0" fillId="0" borderId="0" xfId="60" applyNumberFormat="1" applyFont="1" applyAlignment="1">
      <alignment horizontal="right" vertical="center"/>
      <protection/>
    </xf>
    <xf numFmtId="49" fontId="0" fillId="0" borderId="0" xfId="60" applyNumberFormat="1" applyFont="1" applyAlignment="1">
      <alignment horizontal="right" vertical="center" shrinkToFit="1"/>
      <protection/>
    </xf>
    <xf numFmtId="0" fontId="0" fillId="0" borderId="0" xfId="0" applyFont="1" applyFill="1" applyBorder="1" applyAlignment="1">
      <alignment vertical="center" wrapText="1"/>
    </xf>
    <xf numFmtId="178" fontId="9" fillId="33" borderId="177" xfId="0" applyNumberFormat="1" applyFont="1" applyFill="1" applyBorder="1" applyAlignment="1" applyProtection="1">
      <alignment horizontal="center" vertical="center"/>
      <protection hidden="1"/>
    </xf>
    <xf numFmtId="178" fontId="9" fillId="33" borderId="129" xfId="0" applyNumberFormat="1" applyFont="1" applyFill="1" applyBorder="1" applyAlignment="1" applyProtection="1">
      <alignment horizontal="center" vertical="center"/>
      <protection hidden="1"/>
    </xf>
    <xf numFmtId="180" fontId="9" fillId="0" borderId="20" xfId="0" applyNumberFormat="1" applyFont="1" applyFill="1" applyBorder="1" applyAlignment="1" applyProtection="1">
      <alignment horizontal="center" vertical="center"/>
      <protection locked="0"/>
    </xf>
    <xf numFmtId="0" fontId="8" fillId="0" borderId="177" xfId="0" applyFont="1" applyBorder="1" applyAlignment="1">
      <alignment horizontal="center" vertical="center"/>
    </xf>
    <xf numFmtId="180" fontId="9" fillId="0" borderId="142" xfId="0" applyNumberFormat="1" applyFont="1" applyBorder="1" applyAlignment="1" applyProtection="1">
      <alignment horizontal="center" vertical="center"/>
      <protection hidden="1" locked="0"/>
    </xf>
    <xf numFmtId="180" fontId="9" fillId="0" borderId="65" xfId="0" applyNumberFormat="1" applyFont="1" applyBorder="1" applyAlignment="1" applyProtection="1">
      <alignment horizontal="center" vertical="center"/>
      <protection hidden="1" locked="0"/>
    </xf>
    <xf numFmtId="176" fontId="9" fillId="0" borderId="178" xfId="0" applyNumberFormat="1" applyFont="1" applyFill="1" applyBorder="1" applyAlignment="1" applyProtection="1">
      <alignment horizontal="center" vertical="center"/>
      <protection hidden="1"/>
    </xf>
    <xf numFmtId="0" fontId="8" fillId="0" borderId="54" xfId="0" applyFont="1" applyBorder="1" applyAlignment="1">
      <alignment horizontal="center" vertical="center"/>
    </xf>
    <xf numFmtId="0" fontId="8" fillId="0" borderId="49" xfId="0" applyFont="1" applyBorder="1" applyAlignment="1">
      <alignment horizontal="center" vertical="center"/>
    </xf>
    <xf numFmtId="0" fontId="3" fillId="0" borderId="103" xfId="0" applyFont="1" applyBorder="1" applyAlignment="1">
      <alignment horizontal="center" vertical="center"/>
    </xf>
    <xf numFmtId="0" fontId="8" fillId="0" borderId="179" xfId="0" applyFont="1" applyFill="1" applyBorder="1" applyAlignment="1">
      <alignment horizontal="center" vertical="center"/>
    </xf>
    <xf numFmtId="180" fontId="9" fillId="0" borderId="150" xfId="0" applyNumberFormat="1" applyFont="1" applyBorder="1" applyAlignment="1" applyProtection="1">
      <alignment horizontal="center" vertical="center"/>
      <protection hidden="1" locked="0"/>
    </xf>
    <xf numFmtId="0" fontId="11" fillId="35" borderId="180" xfId="0" applyFont="1" applyFill="1" applyBorder="1" applyAlignment="1">
      <alignment horizontal="center" vertical="center"/>
    </xf>
    <xf numFmtId="180" fontId="9" fillId="35" borderId="181" xfId="0" applyNumberFormat="1" applyFont="1" applyFill="1" applyBorder="1" applyAlignment="1" applyProtection="1">
      <alignment horizontal="center" vertical="center"/>
      <protection hidden="1" locked="0"/>
    </xf>
    <xf numFmtId="180" fontId="9" fillId="35" borderId="182" xfId="0" applyNumberFormat="1" applyFont="1" applyFill="1" applyBorder="1" applyAlignment="1" applyProtection="1">
      <alignment horizontal="center" vertical="center"/>
      <protection hidden="1" locked="0"/>
    </xf>
    <xf numFmtId="0" fontId="7" fillId="0" borderId="11" xfId="0" applyFont="1" applyBorder="1" applyAlignment="1">
      <alignment horizontal="center" vertical="center"/>
    </xf>
    <xf numFmtId="0" fontId="7" fillId="0" borderId="16" xfId="0" applyFont="1" applyBorder="1" applyAlignment="1">
      <alignment horizontal="center" vertical="center"/>
    </xf>
    <xf numFmtId="176" fontId="9" fillId="0" borderId="113" xfId="0" applyNumberFormat="1" applyFont="1" applyBorder="1" applyAlignment="1">
      <alignment horizontal="center" vertical="center"/>
    </xf>
    <xf numFmtId="176" fontId="9" fillId="0" borderId="94" xfId="0" applyNumberFormat="1" applyFont="1" applyBorder="1" applyAlignment="1">
      <alignment horizontal="center" vertical="center"/>
    </xf>
    <xf numFmtId="0" fontId="9" fillId="0" borderId="21" xfId="0" applyNumberFormat="1" applyFont="1" applyBorder="1" applyAlignment="1" applyProtection="1">
      <alignment horizontal="center" vertical="center"/>
      <protection locked="0"/>
    </xf>
    <xf numFmtId="176" fontId="9" fillId="0" borderId="114" xfId="0" applyNumberFormat="1" applyFont="1" applyBorder="1" applyAlignment="1">
      <alignment horizontal="center" vertical="center"/>
    </xf>
    <xf numFmtId="176" fontId="9" fillId="0" borderId="11" xfId="0" applyNumberFormat="1" applyFont="1" applyBorder="1" applyAlignment="1">
      <alignment horizontal="center" vertical="center"/>
    </xf>
    <xf numFmtId="176" fontId="9" fillId="0" borderId="16" xfId="0" applyNumberFormat="1" applyFont="1" applyBorder="1" applyAlignment="1">
      <alignment horizontal="center" vertical="center"/>
    </xf>
    <xf numFmtId="176" fontId="9" fillId="0" borderId="177" xfId="0" applyNumberFormat="1" applyFont="1" applyBorder="1" applyAlignment="1">
      <alignment horizontal="center" vertical="center"/>
    </xf>
    <xf numFmtId="0" fontId="42" fillId="0" borderId="183" xfId="0" applyNumberFormat="1" applyFont="1" applyBorder="1" applyAlignment="1" applyProtection="1">
      <alignment horizontal="center" vertical="center"/>
      <protection locked="0"/>
    </xf>
    <xf numFmtId="0" fontId="42" fillId="0" borderId="12" xfId="0" applyNumberFormat="1" applyFont="1" applyBorder="1" applyAlignment="1" applyProtection="1">
      <alignment horizontal="center" vertical="center"/>
      <protection locked="0"/>
    </xf>
    <xf numFmtId="0" fontId="42" fillId="0" borderId="184" xfId="0" applyNumberFormat="1" applyFont="1" applyBorder="1" applyAlignment="1" applyProtection="1">
      <alignment horizontal="center" vertical="center"/>
      <protection locked="0"/>
    </xf>
    <xf numFmtId="0" fontId="42" fillId="0" borderId="13" xfId="0" applyNumberFormat="1" applyFont="1" applyBorder="1" applyAlignment="1" applyProtection="1">
      <alignment horizontal="center" vertical="center"/>
      <protection locked="0"/>
    </xf>
    <xf numFmtId="0" fontId="42" fillId="0" borderId="185" xfId="0" applyNumberFormat="1" applyFont="1" applyBorder="1" applyAlignment="1" applyProtection="1">
      <alignment horizontal="center" vertical="center"/>
      <protection locked="0"/>
    </xf>
    <xf numFmtId="0" fontId="42" fillId="0" borderId="172" xfId="0" applyNumberFormat="1" applyFont="1" applyBorder="1" applyAlignment="1" applyProtection="1">
      <alignment horizontal="center" vertical="center"/>
      <protection locked="0"/>
    </xf>
    <xf numFmtId="0" fontId="42" fillId="0" borderId="186" xfId="0" applyNumberFormat="1" applyFont="1" applyBorder="1" applyAlignment="1" applyProtection="1">
      <alignment horizontal="center" vertical="center"/>
      <protection locked="0"/>
    </xf>
    <xf numFmtId="0" fontId="42" fillId="0" borderId="187" xfId="0" applyNumberFormat="1" applyFont="1" applyBorder="1" applyAlignment="1" applyProtection="1">
      <alignment horizontal="center" vertical="center"/>
      <protection locked="0"/>
    </xf>
    <xf numFmtId="0" fontId="7" fillId="0" borderId="95"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94" xfId="0" applyFont="1" applyBorder="1" applyAlignment="1" applyProtection="1">
      <alignment horizontal="center" vertical="center"/>
      <protection locked="0"/>
    </xf>
    <xf numFmtId="0" fontId="7" fillId="0" borderId="188" xfId="0" applyFont="1" applyBorder="1" applyAlignment="1" applyProtection="1">
      <alignment horizontal="center" vertical="center"/>
      <protection locked="0"/>
    </xf>
    <xf numFmtId="0" fontId="7" fillId="0" borderId="189" xfId="0" applyFont="1" applyBorder="1" applyAlignment="1" applyProtection="1">
      <alignment horizontal="center" vertical="center"/>
      <protection locked="0"/>
    </xf>
    <xf numFmtId="0" fontId="7" fillId="0" borderId="190" xfId="0" applyFont="1" applyBorder="1" applyAlignment="1" applyProtection="1">
      <alignment horizontal="center" vertical="center"/>
      <protection locked="0"/>
    </xf>
    <xf numFmtId="0" fontId="7" fillId="0" borderId="191" xfId="0" applyFont="1" applyBorder="1" applyAlignment="1" applyProtection="1">
      <alignment horizontal="center" vertical="center"/>
      <protection locked="0"/>
    </xf>
    <xf numFmtId="0" fontId="7" fillId="0" borderId="192" xfId="0" applyFont="1" applyBorder="1" applyAlignment="1" applyProtection="1">
      <alignment horizontal="center" vertical="center"/>
      <protection locked="0"/>
    </xf>
    <xf numFmtId="0" fontId="7" fillId="0" borderId="193" xfId="0" applyFont="1" applyBorder="1" applyAlignment="1" applyProtection="1">
      <alignment horizontal="center" vertical="center"/>
      <protection locked="0"/>
    </xf>
    <xf numFmtId="0" fontId="7" fillId="0" borderId="194" xfId="0" applyFont="1" applyBorder="1" applyAlignment="1" applyProtection="1">
      <alignment horizontal="center" vertical="center"/>
      <protection locked="0"/>
    </xf>
    <xf numFmtId="0" fontId="7" fillId="0" borderId="195" xfId="0" applyFont="1" applyBorder="1" applyAlignment="1" applyProtection="1">
      <alignment horizontal="center" vertical="center"/>
      <protection locked="0"/>
    </xf>
    <xf numFmtId="0" fontId="7" fillId="0" borderId="196" xfId="0" applyFont="1" applyFill="1" applyBorder="1" applyAlignment="1">
      <alignment horizontal="center" vertical="center"/>
    </xf>
    <xf numFmtId="0" fontId="7" fillId="0" borderId="197" xfId="0" applyFont="1" applyFill="1" applyBorder="1" applyAlignment="1">
      <alignment horizontal="center" vertical="center"/>
    </xf>
    <xf numFmtId="0" fontId="7" fillId="0" borderId="197" xfId="0" applyFont="1" applyFill="1" applyBorder="1" applyAlignment="1" applyProtection="1">
      <alignment horizontal="center" vertical="center"/>
      <protection hidden="1" locked="0"/>
    </xf>
    <xf numFmtId="0" fontId="7" fillId="35" borderId="198" xfId="0" applyFont="1" applyFill="1" applyBorder="1" applyAlignment="1">
      <alignment horizontal="center" vertical="center"/>
    </xf>
    <xf numFmtId="0" fontId="90" fillId="0" borderId="0" xfId="0" applyFont="1" applyAlignment="1">
      <alignment horizontal="left" vertical="center"/>
    </xf>
    <xf numFmtId="0" fontId="8" fillId="0" borderId="11" xfId="0" applyFont="1" applyFill="1" applyBorder="1" applyAlignment="1">
      <alignment horizontal="center" vertical="center" shrinkToFit="1"/>
    </xf>
    <xf numFmtId="0" fontId="7" fillId="0" borderId="63" xfId="0" applyFont="1" applyBorder="1" applyAlignment="1">
      <alignment horizontal="center" vertical="center"/>
    </xf>
    <xf numFmtId="0" fontId="7" fillId="0" borderId="199" xfId="0" applyFont="1" applyBorder="1" applyAlignment="1">
      <alignment horizontal="center" vertical="center"/>
    </xf>
    <xf numFmtId="0" fontId="7" fillId="0" borderId="33" xfId="0" applyFont="1" applyBorder="1" applyAlignment="1">
      <alignment horizontal="center" vertical="center"/>
    </xf>
    <xf numFmtId="0" fontId="7" fillId="0" borderId="200" xfId="0" applyFont="1" applyBorder="1" applyAlignment="1">
      <alignment horizontal="center" vertical="center"/>
    </xf>
    <xf numFmtId="0" fontId="7" fillId="0" borderId="0" xfId="0" applyFont="1" applyBorder="1" applyAlignment="1">
      <alignment horizontal="left" vertical="top" wrapText="1"/>
    </xf>
    <xf numFmtId="180" fontId="13" fillId="0" borderId="12" xfId="0" applyNumberFormat="1" applyFont="1" applyBorder="1" applyAlignment="1" applyProtection="1">
      <alignment horizontal="center" vertical="center"/>
      <protection hidden="1" locked="0"/>
    </xf>
    <xf numFmtId="180" fontId="13" fillId="0" borderId="13" xfId="0" applyNumberFormat="1" applyFont="1" applyBorder="1" applyAlignment="1" applyProtection="1">
      <alignment horizontal="center" vertical="center"/>
      <protection hidden="1" locked="0"/>
    </xf>
    <xf numFmtId="180" fontId="13" fillId="0" borderId="201" xfId="0" applyNumberFormat="1" applyFont="1" applyBorder="1" applyAlignment="1" applyProtection="1">
      <alignment horizontal="center" vertical="center"/>
      <protection hidden="1" locked="0"/>
    </xf>
    <xf numFmtId="180" fontId="13" fillId="0" borderId="14" xfId="0" applyNumberFormat="1" applyFont="1" applyBorder="1" applyAlignment="1" applyProtection="1">
      <alignment horizontal="center" vertical="center"/>
      <protection hidden="1" locked="0"/>
    </xf>
    <xf numFmtId="0" fontId="12" fillId="0" borderId="164"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202" xfId="0" applyFont="1" applyBorder="1" applyAlignment="1">
      <alignment horizontal="center" vertical="center" wrapText="1"/>
    </xf>
    <xf numFmtId="0" fontId="7" fillId="33" borderId="114" xfId="0" applyNumberFormat="1" applyFont="1" applyFill="1" applyBorder="1" applyAlignment="1" applyProtection="1">
      <alignment horizontal="center"/>
      <protection locked="0"/>
    </xf>
    <xf numFmtId="0" fontId="12" fillId="0" borderId="46" xfId="0" applyFont="1" applyFill="1" applyBorder="1" applyAlignment="1">
      <alignment horizontal="center" vertical="center" shrinkToFit="1"/>
    </xf>
    <xf numFmtId="0" fontId="12" fillId="0" borderId="167" xfId="0" applyFont="1" applyFill="1" applyBorder="1" applyAlignment="1">
      <alignment horizontal="center" vertical="center" shrinkToFit="1"/>
    </xf>
    <xf numFmtId="0" fontId="7" fillId="0" borderId="17" xfId="0" applyFont="1" applyBorder="1" applyAlignment="1" applyProtection="1">
      <alignment horizontal="left" vertical="center" shrinkToFit="1"/>
      <protection locked="0"/>
    </xf>
    <xf numFmtId="180" fontId="9" fillId="0" borderId="98" xfId="0" applyNumberFormat="1" applyFont="1" applyFill="1" applyBorder="1" applyAlignment="1" applyProtection="1">
      <alignment horizontal="center" vertical="center"/>
      <protection locked="0"/>
    </xf>
    <xf numFmtId="0" fontId="7" fillId="0" borderId="203" xfId="0" applyFont="1" applyFill="1" applyBorder="1" applyAlignment="1">
      <alignment horizontal="center" vertical="center"/>
    </xf>
    <xf numFmtId="0" fontId="7" fillId="0" borderId="23" xfId="0" applyFont="1" applyBorder="1" applyAlignment="1">
      <alignment horizontal="center" vertical="center" wrapText="1"/>
    </xf>
    <xf numFmtId="0" fontId="0" fillId="0" borderId="0" xfId="60" applyFont="1" applyAlignment="1">
      <alignment horizontal="left" vertical="center"/>
      <protection/>
    </xf>
    <xf numFmtId="180" fontId="7" fillId="0" borderId="17" xfId="0" applyNumberFormat="1" applyFont="1" applyBorder="1" applyAlignment="1" applyProtection="1">
      <alignment horizontal="center" vertical="center"/>
      <protection locked="0"/>
    </xf>
    <xf numFmtId="0" fontId="42" fillId="0" borderId="115" xfId="0" applyNumberFormat="1" applyFont="1" applyBorder="1" applyAlignment="1" applyProtection="1">
      <alignment horizontal="center" vertical="center"/>
      <protection locked="0"/>
    </xf>
    <xf numFmtId="0" fontId="42" fillId="0" borderId="116" xfId="0" applyNumberFormat="1" applyFont="1" applyBorder="1" applyAlignment="1" applyProtection="1">
      <alignment horizontal="center" vertical="center"/>
      <protection locked="0"/>
    </xf>
    <xf numFmtId="0" fontId="42" fillId="0" borderId="204" xfId="0" applyNumberFormat="1" applyFont="1" applyBorder="1" applyAlignment="1" applyProtection="1">
      <alignment horizontal="center" vertical="center"/>
      <protection locked="0"/>
    </xf>
    <xf numFmtId="0" fontId="42" fillId="0" borderId="205" xfId="0" applyNumberFormat="1" applyFont="1" applyBorder="1" applyAlignment="1" applyProtection="1">
      <alignment horizontal="center" vertical="center"/>
      <protection locked="0"/>
    </xf>
    <xf numFmtId="180" fontId="7" fillId="0" borderId="206" xfId="0" applyNumberFormat="1" applyFont="1" applyBorder="1" applyAlignment="1" applyProtection="1">
      <alignment horizontal="center" vertical="center"/>
      <protection locked="0"/>
    </xf>
    <xf numFmtId="178" fontId="9" fillId="33" borderId="207" xfId="0" applyNumberFormat="1" applyFont="1" applyFill="1" applyBorder="1" applyAlignment="1" applyProtection="1">
      <alignment horizontal="center" vertical="center"/>
      <protection hidden="1"/>
    </xf>
    <xf numFmtId="180" fontId="7" fillId="0" borderId="33" xfId="0" applyNumberFormat="1" applyFont="1" applyBorder="1" applyAlignment="1" applyProtection="1">
      <alignment horizontal="center" vertical="center"/>
      <protection locked="0"/>
    </xf>
    <xf numFmtId="180" fontId="9" fillId="0" borderId="34" xfId="0" applyNumberFormat="1" applyFont="1" applyBorder="1" applyAlignment="1" applyProtection="1">
      <alignment horizontal="center" vertical="center"/>
      <protection hidden="1" locked="0"/>
    </xf>
    <xf numFmtId="180" fontId="9" fillId="0" borderId="136" xfId="0" applyNumberFormat="1" applyFont="1" applyBorder="1" applyAlignment="1" applyProtection="1">
      <alignment horizontal="center" vertical="center"/>
      <protection hidden="1" locked="0"/>
    </xf>
    <xf numFmtId="180" fontId="9" fillId="0" borderId="137" xfId="0" applyNumberFormat="1" applyFont="1" applyBorder="1" applyAlignment="1" applyProtection="1">
      <alignment horizontal="center" vertical="center"/>
      <protection hidden="1" locked="0"/>
    </xf>
    <xf numFmtId="180" fontId="9" fillId="0" borderId="208" xfId="0" applyNumberFormat="1" applyFont="1" applyBorder="1" applyAlignment="1" applyProtection="1">
      <alignment horizontal="center" vertical="center"/>
      <protection hidden="1" locked="0"/>
    </xf>
    <xf numFmtId="180" fontId="9" fillId="0" borderId="165" xfId="0" applyNumberFormat="1" applyFont="1" applyBorder="1" applyAlignment="1" applyProtection="1">
      <alignment horizontal="center" vertical="center"/>
      <protection hidden="1" locked="0"/>
    </xf>
    <xf numFmtId="180" fontId="9" fillId="0" borderId="166" xfId="0" applyNumberFormat="1" applyFont="1" applyBorder="1" applyAlignment="1" applyProtection="1">
      <alignment horizontal="center" vertical="center"/>
      <protection hidden="1" locked="0"/>
    </xf>
    <xf numFmtId="180" fontId="9" fillId="0" borderId="209" xfId="0" applyNumberFormat="1" applyFont="1" applyBorder="1" applyAlignment="1" applyProtection="1">
      <alignment horizontal="center" vertical="center"/>
      <protection hidden="1" locked="0"/>
    </xf>
    <xf numFmtId="180" fontId="9" fillId="0" borderId="210" xfId="0" applyNumberFormat="1" applyFont="1" applyBorder="1" applyAlignment="1" applyProtection="1">
      <alignment horizontal="center" vertical="center"/>
      <protection hidden="1" locked="0"/>
    </xf>
    <xf numFmtId="179" fontId="9" fillId="33" borderId="111" xfId="0" applyNumberFormat="1" applyFont="1" applyFill="1" applyBorder="1" applyAlignment="1" applyProtection="1">
      <alignment horizontal="center" vertical="center"/>
      <protection hidden="1"/>
    </xf>
    <xf numFmtId="179" fontId="9" fillId="33" borderId="211" xfId="0" applyNumberFormat="1" applyFont="1" applyFill="1" applyBorder="1" applyAlignment="1" applyProtection="1">
      <alignment horizontal="center" vertical="center"/>
      <protection hidden="1"/>
    </xf>
    <xf numFmtId="183" fontId="9" fillId="40" borderId="212" xfId="0" applyNumberFormat="1" applyFont="1" applyFill="1" applyBorder="1" applyAlignment="1" applyProtection="1">
      <alignment horizontal="center" vertical="center"/>
      <protection hidden="1"/>
    </xf>
    <xf numFmtId="183" fontId="9" fillId="40" borderId="98" xfId="0" applyNumberFormat="1" applyFont="1" applyFill="1" applyBorder="1" applyAlignment="1" applyProtection="1">
      <alignment horizontal="center" vertical="center"/>
      <protection hidden="1"/>
    </xf>
    <xf numFmtId="183" fontId="9" fillId="40" borderId="213" xfId="0" applyNumberFormat="1" applyFont="1" applyFill="1" applyBorder="1" applyAlignment="1" applyProtection="1">
      <alignment horizontal="center" vertical="center"/>
      <protection hidden="1"/>
    </xf>
    <xf numFmtId="183" fontId="9" fillId="40" borderId="214" xfId="0" applyNumberFormat="1" applyFont="1" applyFill="1" applyBorder="1" applyAlignment="1" applyProtection="1">
      <alignment horizontal="center" vertical="center"/>
      <protection hidden="1"/>
    </xf>
    <xf numFmtId="183" fontId="9" fillId="40" borderId="209" xfId="0" applyNumberFormat="1" applyFont="1" applyFill="1" applyBorder="1" applyAlignment="1" applyProtection="1">
      <alignment horizontal="center" vertical="center"/>
      <protection hidden="1"/>
    </xf>
    <xf numFmtId="183" fontId="9" fillId="40" borderId="210" xfId="0" applyNumberFormat="1" applyFont="1" applyFill="1" applyBorder="1" applyAlignment="1" applyProtection="1">
      <alignment horizontal="center" vertical="center"/>
      <protection hidden="1"/>
    </xf>
    <xf numFmtId="179" fontId="9" fillId="33" borderId="215" xfId="0" applyNumberFormat="1" applyFont="1" applyFill="1" applyBorder="1" applyAlignment="1" applyProtection="1">
      <alignment horizontal="center" vertical="center"/>
      <protection hidden="1"/>
    </xf>
    <xf numFmtId="0" fontId="9" fillId="0" borderId="212"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216" xfId="0" applyFont="1" applyBorder="1" applyAlignment="1">
      <alignment horizontal="center" vertical="center" shrinkToFit="1"/>
    </xf>
    <xf numFmtId="176" fontId="88" fillId="0" borderId="217" xfId="0" applyNumberFormat="1" applyFont="1" applyBorder="1" applyAlignment="1" applyProtection="1">
      <alignment horizontal="center" vertical="center"/>
      <protection/>
    </xf>
    <xf numFmtId="176" fontId="14" fillId="0" borderId="171" xfId="0" applyNumberFormat="1" applyFont="1" applyBorder="1" applyAlignment="1" applyProtection="1">
      <alignment horizontal="center" vertical="center"/>
      <protection/>
    </xf>
    <xf numFmtId="181" fontId="18" fillId="0" borderId="170" xfId="0" applyNumberFormat="1" applyFont="1" applyBorder="1" applyAlignment="1" applyProtection="1">
      <alignment horizontal="center" vertical="center"/>
      <protection/>
    </xf>
    <xf numFmtId="181" fontId="14" fillId="0" borderId="171" xfId="0" applyNumberFormat="1" applyFont="1" applyBorder="1" applyAlignment="1" applyProtection="1">
      <alignment horizontal="center" vertical="center"/>
      <protection/>
    </xf>
    <xf numFmtId="176" fontId="18" fillId="0" borderId="217" xfId="0" applyNumberFormat="1" applyFont="1" applyBorder="1" applyAlignment="1">
      <alignment horizontal="center" vertical="center"/>
    </xf>
    <xf numFmtId="176" fontId="18" fillId="38" borderId="67" xfId="0" applyNumberFormat="1" applyFont="1" applyFill="1" applyBorder="1" applyAlignment="1" applyProtection="1">
      <alignment horizontal="center" vertical="center"/>
      <protection hidden="1"/>
    </xf>
    <xf numFmtId="176" fontId="14" fillId="0" borderId="171" xfId="0" applyNumberFormat="1" applyFont="1" applyBorder="1" applyAlignment="1">
      <alignment horizontal="center" vertical="center"/>
    </xf>
    <xf numFmtId="176" fontId="14" fillId="38" borderId="67" xfId="0" applyNumberFormat="1" applyFont="1" applyFill="1" applyBorder="1" applyAlignment="1" applyProtection="1">
      <alignment horizontal="center" vertical="center"/>
      <protection hidden="1"/>
    </xf>
    <xf numFmtId="180" fontId="18" fillId="0" borderId="142" xfId="0" applyNumberFormat="1" applyFont="1" applyBorder="1" applyAlignment="1" applyProtection="1">
      <alignment horizontal="center" vertical="center"/>
      <protection hidden="1" locked="0"/>
    </xf>
    <xf numFmtId="180" fontId="18" fillId="0" borderId="64" xfId="0" applyNumberFormat="1" applyFont="1" applyBorder="1" applyAlignment="1" applyProtection="1">
      <alignment horizontal="center" vertical="center"/>
      <protection hidden="1" locked="0"/>
    </xf>
    <xf numFmtId="180" fontId="18" fillId="0" borderId="12" xfId="0" applyNumberFormat="1" applyFont="1" applyBorder="1" applyAlignment="1" applyProtection="1">
      <alignment horizontal="center" vertical="center"/>
      <protection hidden="1" locked="0"/>
    </xf>
    <xf numFmtId="180" fontId="14" fillId="0" borderId="139" xfId="0" applyNumberFormat="1" applyFont="1" applyBorder="1" applyAlignment="1" applyProtection="1">
      <alignment horizontal="center" vertical="center"/>
      <protection hidden="1" locked="0"/>
    </xf>
    <xf numFmtId="180" fontId="14" fillId="0" borderId="140" xfId="0" applyNumberFormat="1" applyFont="1" applyBorder="1" applyAlignment="1" applyProtection="1">
      <alignment horizontal="center" vertical="center"/>
      <protection hidden="1" locked="0"/>
    </xf>
    <xf numFmtId="180" fontId="14" fillId="0" borderId="139" xfId="0" applyNumberFormat="1" applyFont="1" applyBorder="1" applyAlignment="1" applyProtection="1">
      <alignment horizontal="center" vertical="center" wrapText="1"/>
      <protection hidden="1" locked="0"/>
    </xf>
    <xf numFmtId="180" fontId="14" fillId="0" borderId="172" xfId="0" applyNumberFormat="1" applyFont="1" applyBorder="1" applyAlignment="1" applyProtection="1">
      <alignment horizontal="center" vertical="center"/>
      <protection hidden="1" locked="0"/>
    </xf>
    <xf numFmtId="180" fontId="18" fillId="0" borderId="12" xfId="0" applyNumberFormat="1" applyFont="1" applyBorder="1" applyAlignment="1" applyProtection="1">
      <alignment horizontal="center" vertical="center" textRotation="255"/>
      <protection hidden="1" locked="0"/>
    </xf>
    <xf numFmtId="180" fontId="14" fillId="0" borderId="172" xfId="0" applyNumberFormat="1" applyFont="1" applyBorder="1" applyAlignment="1" applyProtection="1">
      <alignment horizontal="center" vertical="center" wrapText="1"/>
      <protection hidden="1" locked="0"/>
    </xf>
    <xf numFmtId="180" fontId="14" fillId="0" borderId="150" xfId="0" applyNumberFormat="1" applyFont="1" applyBorder="1" applyAlignment="1" applyProtection="1">
      <alignment horizontal="center" vertical="center"/>
      <protection hidden="1" locked="0"/>
    </xf>
    <xf numFmtId="180" fontId="14" fillId="0" borderId="21" xfId="0" applyNumberFormat="1" applyFont="1" applyBorder="1" applyAlignment="1" applyProtection="1">
      <alignment horizontal="center" vertical="center"/>
      <protection hidden="1" locked="0"/>
    </xf>
    <xf numFmtId="180" fontId="14" fillId="0" borderId="14" xfId="0" applyNumberFormat="1" applyFont="1" applyBorder="1" applyAlignment="1" applyProtection="1">
      <alignment horizontal="center" vertical="center" wrapText="1"/>
      <protection hidden="1" locked="0"/>
    </xf>
    <xf numFmtId="180" fontId="14" fillId="0" borderId="14" xfId="0" applyNumberFormat="1" applyFont="1" applyBorder="1" applyAlignment="1" applyProtection="1">
      <alignment horizontal="center" vertical="center"/>
      <protection hidden="1" locked="0"/>
    </xf>
    <xf numFmtId="180" fontId="18" fillId="0" borderId="142" xfId="0" applyNumberFormat="1" applyFont="1" applyBorder="1" applyAlignment="1" applyProtection="1">
      <alignment horizontal="center" vertical="center"/>
      <protection locked="0"/>
    </xf>
    <xf numFmtId="180" fontId="18" fillId="0" borderId="64" xfId="0" applyNumberFormat="1" applyFont="1" applyBorder="1" applyAlignment="1" applyProtection="1">
      <alignment horizontal="center" vertical="center"/>
      <protection locked="0"/>
    </xf>
    <xf numFmtId="180" fontId="18" fillId="0" borderId="12" xfId="0" applyNumberFormat="1" applyFont="1" applyBorder="1" applyAlignment="1" applyProtection="1">
      <alignment horizontal="center" vertical="center"/>
      <protection locked="0"/>
    </xf>
    <xf numFmtId="180" fontId="14" fillId="0" borderId="139" xfId="0" applyNumberFormat="1" applyFont="1" applyBorder="1" applyAlignment="1" applyProtection="1">
      <alignment horizontal="center" vertical="center" wrapText="1"/>
      <protection locked="0"/>
    </xf>
    <xf numFmtId="0" fontId="8" fillId="0" borderId="10" xfId="0" applyFont="1" applyFill="1" applyBorder="1" applyAlignment="1">
      <alignment horizontal="center" vertical="center" shrinkToFit="1"/>
    </xf>
    <xf numFmtId="0" fontId="8" fillId="0" borderId="10" xfId="0" applyFont="1" applyBorder="1" applyAlignment="1">
      <alignment horizontal="center" vertical="center" shrinkToFit="1"/>
    </xf>
    <xf numFmtId="0" fontId="8" fillId="0" borderId="177" xfId="0" applyFont="1" applyBorder="1" applyAlignment="1">
      <alignment horizontal="center" vertical="center" shrinkToFit="1"/>
    </xf>
    <xf numFmtId="0" fontId="8" fillId="0" borderId="129" xfId="0" applyFont="1" applyFill="1" applyBorder="1" applyAlignment="1">
      <alignment horizontal="center" vertical="center" shrinkToFit="1"/>
    </xf>
    <xf numFmtId="0" fontId="8" fillId="0" borderId="16" xfId="0" applyFont="1" applyBorder="1" applyAlignment="1">
      <alignment horizontal="center" vertical="center" shrinkToFit="1"/>
    </xf>
    <xf numFmtId="0" fontId="7" fillId="0" borderId="218" xfId="0" applyFont="1" applyFill="1" applyBorder="1" applyAlignment="1" applyProtection="1">
      <alignment horizontal="center" vertical="center"/>
      <protection locked="0"/>
    </xf>
    <xf numFmtId="0" fontId="7" fillId="0" borderId="151"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94" xfId="0" applyFont="1" applyFill="1" applyBorder="1" applyAlignment="1" applyProtection="1">
      <alignment horizontal="center" vertical="center"/>
      <protection locked="0"/>
    </xf>
    <xf numFmtId="0" fontId="0" fillId="0" borderId="0" xfId="0" applyFont="1" applyAlignment="1">
      <alignment vertical="center"/>
    </xf>
    <xf numFmtId="0" fontId="7" fillId="0" borderId="219" xfId="0" applyFont="1" applyBorder="1" applyAlignment="1" applyProtection="1">
      <alignment horizontal="center" vertical="center"/>
      <protection locked="0"/>
    </xf>
    <xf numFmtId="0" fontId="7" fillId="0" borderId="220"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13" xfId="0" applyFont="1" applyBorder="1" applyAlignment="1" applyProtection="1">
      <alignment horizontal="center" vertical="center"/>
      <protection locked="0"/>
    </xf>
    <xf numFmtId="0" fontId="42" fillId="0" borderId="221" xfId="0" applyNumberFormat="1" applyFont="1" applyBorder="1" applyAlignment="1" applyProtection="1">
      <alignment horizontal="center" vertical="center"/>
      <protection locked="0"/>
    </xf>
    <xf numFmtId="0" fontId="42" fillId="0" borderId="127" xfId="0" applyNumberFormat="1" applyFont="1" applyBorder="1" applyAlignment="1" applyProtection="1">
      <alignment horizontal="center" vertical="center"/>
      <protection locked="0"/>
    </xf>
    <xf numFmtId="0" fontId="42" fillId="0" borderId="222" xfId="0" applyNumberFormat="1" applyFont="1" applyBorder="1" applyAlignment="1" applyProtection="1">
      <alignment horizontal="center" vertical="center"/>
      <protection locked="0"/>
    </xf>
    <xf numFmtId="0" fontId="9" fillId="0" borderId="48" xfId="0" applyFont="1" applyBorder="1" applyAlignment="1">
      <alignment vertical="center"/>
    </xf>
    <xf numFmtId="0" fontId="7" fillId="0" borderId="190" xfId="0" applyFont="1" applyFill="1" applyBorder="1" applyAlignment="1" applyProtection="1">
      <alignment horizontal="center" vertical="center"/>
      <protection locked="0"/>
    </xf>
    <xf numFmtId="0" fontId="7" fillId="0" borderId="191" xfId="0" applyFont="1" applyFill="1" applyBorder="1" applyAlignment="1" applyProtection="1">
      <alignment horizontal="center" vertical="center"/>
      <protection locked="0"/>
    </xf>
    <xf numFmtId="0" fontId="92" fillId="0" borderId="104"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5" fillId="0" borderId="0" xfId="0" applyFont="1" applyAlignment="1" applyProtection="1">
      <alignment horizontal="left" vertical="top"/>
      <protection hidden="1"/>
    </xf>
    <xf numFmtId="0" fontId="36" fillId="0" borderId="0" xfId="0" applyFont="1" applyAlignment="1" applyProtection="1">
      <alignment vertical="top" wrapText="1"/>
      <protection hidden="1"/>
    </xf>
    <xf numFmtId="178" fontId="9" fillId="0" borderId="0" xfId="0" applyNumberFormat="1" applyFont="1" applyBorder="1" applyAlignment="1" applyProtection="1">
      <alignment vertical="center"/>
      <protection hidden="1"/>
    </xf>
    <xf numFmtId="0" fontId="7" fillId="0" borderId="0" xfId="0" applyFont="1" applyBorder="1" applyAlignment="1" applyProtection="1">
      <alignment vertical="center" wrapText="1"/>
      <protection hidden="1"/>
    </xf>
    <xf numFmtId="180" fontId="14" fillId="0" borderId="0" xfId="0" applyNumberFormat="1" applyFont="1" applyBorder="1" applyAlignment="1" applyProtection="1">
      <alignment horizontal="center" vertical="center"/>
      <protection hidden="1"/>
    </xf>
    <xf numFmtId="180" fontId="14" fillId="0" borderId="0" xfId="0" applyNumberFormat="1" applyFont="1" applyBorder="1" applyAlignment="1" applyProtection="1">
      <alignment horizontal="center" vertical="center" wrapText="1"/>
      <protection hidden="1"/>
    </xf>
    <xf numFmtId="0" fontId="8" fillId="0" borderId="0" xfId="0" applyFont="1" applyBorder="1" applyAlignment="1" applyProtection="1">
      <alignment vertical="center" wrapText="1"/>
      <protection hidden="1"/>
    </xf>
    <xf numFmtId="180" fontId="14" fillId="0" borderId="104" xfId="0" applyNumberFormat="1" applyFont="1" applyBorder="1" applyAlignment="1" applyProtection="1">
      <alignment horizontal="center" vertical="center"/>
      <protection hidden="1"/>
    </xf>
    <xf numFmtId="180" fontId="7" fillId="0" borderId="0" xfId="0" applyNumberFormat="1"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wrapText="1"/>
      <protection hidden="1"/>
    </xf>
    <xf numFmtId="180" fontId="9" fillId="41" borderId="175" xfId="0" applyNumberFormat="1" applyFont="1" applyFill="1" applyBorder="1" applyAlignment="1" applyProtection="1">
      <alignment vertical="center" shrinkToFit="1"/>
      <protection hidden="1"/>
    </xf>
    <xf numFmtId="180" fontId="9" fillId="41" borderId="42" xfId="0" applyNumberFormat="1" applyFont="1" applyFill="1" applyBorder="1" applyAlignment="1" applyProtection="1">
      <alignment vertical="center" shrinkToFit="1"/>
      <protection hidden="1"/>
    </xf>
    <xf numFmtId="180" fontId="7" fillId="0" borderId="223" xfId="0" applyNumberFormat="1" applyFont="1" applyFill="1" applyBorder="1" applyAlignment="1" applyProtection="1">
      <alignment horizontal="center" vertical="center" shrinkToFit="1"/>
      <protection hidden="1"/>
    </xf>
    <xf numFmtId="180" fontId="7" fillId="0" borderId="224" xfId="0" applyNumberFormat="1" applyFont="1" applyFill="1" applyBorder="1" applyAlignment="1" applyProtection="1">
      <alignment horizontal="center" vertical="center" shrinkToFit="1"/>
      <protection hidden="1"/>
    </xf>
    <xf numFmtId="180" fontId="7" fillId="0" borderId="0" xfId="0" applyNumberFormat="1" applyFont="1" applyFill="1" applyBorder="1" applyAlignment="1" applyProtection="1">
      <alignment horizontal="center" vertical="center" shrinkToFit="1"/>
      <protection hidden="1"/>
    </xf>
    <xf numFmtId="0" fontId="0" fillId="0" borderId="0" xfId="0" applyBorder="1" applyAlignment="1" applyProtection="1">
      <alignment vertical="center"/>
      <protection hidden="1"/>
    </xf>
    <xf numFmtId="0" fontId="0" fillId="0" borderId="225" xfId="0" applyBorder="1" applyAlignment="1">
      <alignment vertical="center"/>
    </xf>
    <xf numFmtId="180" fontId="9" fillId="41" borderId="226" xfId="0" applyNumberFormat="1" applyFont="1" applyFill="1" applyBorder="1" applyAlignment="1" applyProtection="1">
      <alignment vertical="center" shrinkToFit="1"/>
      <protection hidden="1"/>
    </xf>
    <xf numFmtId="180" fontId="7" fillId="0" borderId="185" xfId="0" applyNumberFormat="1" applyFont="1" applyFill="1" applyBorder="1" applyAlignment="1" applyProtection="1">
      <alignment horizontal="center" vertical="center" shrinkToFit="1"/>
      <protection hidden="1"/>
    </xf>
    <xf numFmtId="0" fontId="7" fillId="8" borderId="227" xfId="0" applyFont="1" applyFill="1" applyBorder="1" applyAlignment="1" applyProtection="1">
      <alignment horizontal="center" vertical="center" wrapText="1"/>
      <protection hidden="1"/>
    </xf>
    <xf numFmtId="0" fontId="7" fillId="8" borderId="228" xfId="0" applyFont="1" applyFill="1" applyBorder="1" applyAlignment="1" applyProtection="1">
      <alignment horizontal="center" vertical="center" wrapText="1"/>
      <protection hidden="1"/>
    </xf>
    <xf numFmtId="0" fontId="7" fillId="9" borderId="227" xfId="0" applyFont="1" applyFill="1" applyBorder="1" applyAlignment="1" applyProtection="1">
      <alignment horizontal="center" vertical="center" wrapText="1"/>
      <protection hidden="1"/>
    </xf>
    <xf numFmtId="0" fontId="7" fillId="9" borderId="228" xfId="0" applyFont="1" applyFill="1" applyBorder="1" applyAlignment="1" applyProtection="1">
      <alignment horizontal="center" vertical="center" wrapText="1"/>
      <protection hidden="1"/>
    </xf>
    <xf numFmtId="0" fontId="7" fillId="9" borderId="112" xfId="0" applyFont="1" applyFill="1" applyBorder="1" applyAlignment="1" applyProtection="1">
      <alignment horizontal="center" vertical="center" wrapText="1"/>
      <protection hidden="1"/>
    </xf>
    <xf numFmtId="0" fontId="7" fillId="8" borderId="229" xfId="0" applyFont="1" applyFill="1" applyBorder="1" applyAlignment="1" applyProtection="1">
      <alignment horizontal="center" vertical="center" wrapText="1"/>
      <protection hidden="1"/>
    </xf>
    <xf numFmtId="0" fontId="7" fillId="13" borderId="230" xfId="0" applyFont="1" applyFill="1" applyBorder="1" applyAlignment="1" applyProtection="1">
      <alignment horizontal="center" vertical="center" wrapText="1"/>
      <protection hidden="1"/>
    </xf>
    <xf numFmtId="180" fontId="7" fillId="0" borderId="231" xfId="0" applyNumberFormat="1" applyFont="1" applyFill="1" applyBorder="1" applyAlignment="1" applyProtection="1">
      <alignment horizontal="center" vertical="center" shrinkToFit="1"/>
      <protection hidden="1"/>
    </xf>
    <xf numFmtId="180" fontId="7" fillId="0" borderId="186" xfId="0" applyNumberFormat="1" applyFont="1" applyFill="1" applyBorder="1" applyAlignment="1" applyProtection="1">
      <alignment horizontal="center" vertical="center" shrinkToFit="1"/>
      <protection hidden="1"/>
    </xf>
    <xf numFmtId="180" fontId="7" fillId="0" borderId="50" xfId="0" applyNumberFormat="1" applyFont="1" applyFill="1" applyBorder="1" applyAlignment="1" applyProtection="1">
      <alignment horizontal="center" vertical="center" shrinkToFit="1"/>
      <protection hidden="1"/>
    </xf>
    <xf numFmtId="180" fontId="7" fillId="0" borderId="184" xfId="0" applyNumberFormat="1" applyFont="1" applyFill="1" applyBorder="1" applyAlignment="1" applyProtection="1">
      <alignment horizontal="center" vertical="center" shrinkToFit="1"/>
      <protection hidden="1"/>
    </xf>
    <xf numFmtId="180" fontId="7" fillId="0" borderId="232" xfId="0" applyNumberFormat="1" applyFont="1" applyFill="1" applyBorder="1" applyAlignment="1" applyProtection="1">
      <alignment horizontal="center" vertical="center" shrinkToFit="1"/>
      <protection hidden="1"/>
    </xf>
    <xf numFmtId="180" fontId="7" fillId="0" borderId="233" xfId="0" applyNumberFormat="1" applyFont="1" applyFill="1" applyBorder="1" applyAlignment="1" applyProtection="1">
      <alignment horizontal="center" vertical="center" shrinkToFit="1"/>
      <protection hidden="1"/>
    </xf>
    <xf numFmtId="180" fontId="7" fillId="0" borderId="226" xfId="0" applyNumberFormat="1" applyFont="1" applyFill="1" applyBorder="1" applyAlignment="1" applyProtection="1">
      <alignment horizontal="center" vertical="center" shrinkToFit="1"/>
      <protection hidden="1"/>
    </xf>
    <xf numFmtId="180" fontId="7" fillId="0" borderId="234" xfId="0" applyNumberFormat="1" applyFont="1" applyFill="1" applyBorder="1" applyAlignment="1" applyProtection="1">
      <alignment horizontal="center" vertical="center" shrinkToFit="1"/>
      <protection hidden="1"/>
    </xf>
    <xf numFmtId="0" fontId="0" fillId="0" borderId="234" xfId="0" applyBorder="1" applyAlignment="1">
      <alignment vertical="center"/>
    </xf>
    <xf numFmtId="0" fontId="0" fillId="0" borderId="235" xfId="0" applyBorder="1" applyAlignment="1">
      <alignment vertical="center"/>
    </xf>
    <xf numFmtId="180" fontId="7" fillId="0" borderId="51" xfId="0" applyNumberFormat="1" applyFont="1" applyFill="1" applyBorder="1" applyAlignment="1" applyProtection="1">
      <alignment horizontal="center" vertical="center" shrinkToFit="1"/>
      <protection hidden="1"/>
    </xf>
    <xf numFmtId="180" fontId="7" fillId="0" borderId="236" xfId="0" applyNumberFormat="1" applyFont="1" applyFill="1" applyBorder="1" applyAlignment="1" applyProtection="1">
      <alignment horizontal="center" vertical="center" shrinkToFit="1"/>
      <protection hidden="1"/>
    </xf>
    <xf numFmtId="0" fontId="9" fillId="37" borderId="120" xfId="0" applyFont="1" applyFill="1" applyBorder="1" applyAlignment="1">
      <alignment horizontal="center" vertical="center"/>
    </xf>
    <xf numFmtId="178" fontId="10" fillId="36" borderId="160" xfId="0" applyNumberFormat="1" applyFont="1" applyFill="1" applyBorder="1" applyAlignment="1" applyProtection="1">
      <alignment horizontal="right" vertical="center"/>
      <protection hidden="1"/>
    </xf>
    <xf numFmtId="0" fontId="9" fillId="0" borderId="159" xfId="0" applyFont="1" applyBorder="1" applyAlignment="1" applyProtection="1">
      <alignment horizontal="center" vertical="center"/>
      <protection hidden="1"/>
    </xf>
    <xf numFmtId="0" fontId="9" fillId="0" borderId="67" xfId="0" applyFont="1" applyBorder="1" applyAlignment="1" applyProtection="1">
      <alignment horizontal="center" vertical="center"/>
      <protection hidden="1"/>
    </xf>
    <xf numFmtId="0" fontId="14" fillId="0" borderId="0" xfId="0" applyFont="1" applyBorder="1" applyAlignment="1" applyProtection="1">
      <alignment vertical="center" textRotation="255"/>
      <protection hidden="1"/>
    </xf>
    <xf numFmtId="0" fontId="9" fillId="0" borderId="160" xfId="0" applyFont="1" applyBorder="1" applyAlignment="1" applyProtection="1">
      <alignment horizontal="center" vertical="center"/>
      <protection hidden="1"/>
    </xf>
    <xf numFmtId="176" fontId="9" fillId="33" borderId="237" xfId="0" applyNumberFormat="1" applyFont="1" applyFill="1" applyBorder="1" applyAlignment="1" applyProtection="1">
      <alignment horizontal="center" vertical="center"/>
      <protection hidden="1"/>
    </xf>
    <xf numFmtId="176" fontId="9" fillId="33" borderId="228" xfId="0" applyNumberFormat="1" applyFont="1" applyFill="1" applyBorder="1" applyAlignment="1" applyProtection="1">
      <alignment horizontal="center" vertical="center"/>
      <protection hidden="1"/>
    </xf>
    <xf numFmtId="176" fontId="9" fillId="33" borderId="229" xfId="0" applyNumberFormat="1" applyFont="1" applyFill="1" applyBorder="1" applyAlignment="1" applyProtection="1">
      <alignment horizontal="center" vertical="center"/>
      <protection hidden="1"/>
    </xf>
    <xf numFmtId="176" fontId="9" fillId="33" borderId="238" xfId="0" applyNumberFormat="1" applyFont="1" applyFill="1" applyBorder="1" applyAlignment="1" applyProtection="1">
      <alignment horizontal="center" vertical="center"/>
      <protection hidden="1"/>
    </xf>
    <xf numFmtId="176" fontId="9" fillId="33" borderId="160" xfId="0" applyNumberFormat="1" applyFont="1" applyFill="1" applyBorder="1" applyAlignment="1" applyProtection="1">
      <alignment horizontal="center" vertical="center"/>
      <protection hidden="1"/>
    </xf>
    <xf numFmtId="176" fontId="9" fillId="33" borderId="239" xfId="0" applyNumberFormat="1" applyFont="1" applyFill="1" applyBorder="1" applyAlignment="1" applyProtection="1">
      <alignment horizontal="center" vertical="center"/>
      <protection hidden="1"/>
    </xf>
    <xf numFmtId="176" fontId="9" fillId="33" borderId="240" xfId="0" applyNumberFormat="1" applyFont="1" applyFill="1" applyBorder="1" applyAlignment="1" applyProtection="1">
      <alignment horizontal="center" vertical="center"/>
      <protection hidden="1"/>
    </xf>
    <xf numFmtId="176" fontId="9" fillId="33" borderId="241" xfId="0" applyNumberFormat="1" applyFont="1" applyFill="1" applyBorder="1" applyAlignment="1" applyProtection="1">
      <alignment horizontal="center" vertical="center"/>
      <protection hidden="1"/>
    </xf>
    <xf numFmtId="180" fontId="9" fillId="0" borderId="68" xfId="0" applyNumberFormat="1" applyFont="1" applyBorder="1" applyAlignment="1" applyProtection="1">
      <alignment horizontal="center" vertical="center"/>
      <protection locked="0"/>
    </xf>
    <xf numFmtId="180" fontId="9" fillId="0" borderId="19" xfId="0" applyNumberFormat="1" applyFont="1" applyBorder="1" applyAlignment="1" applyProtection="1">
      <alignment horizontal="center" vertical="center"/>
      <protection locked="0"/>
    </xf>
    <xf numFmtId="180" fontId="9" fillId="0" borderId="113" xfId="0" applyNumberFormat="1" applyFont="1" applyBorder="1" applyAlignment="1" applyProtection="1">
      <alignment horizontal="center" vertical="center"/>
      <protection locked="0"/>
    </xf>
    <xf numFmtId="180" fontId="9" fillId="0" borderId="132" xfId="0" applyNumberFormat="1" applyFont="1" applyBorder="1" applyAlignment="1" applyProtection="1">
      <alignment horizontal="center" vertical="center"/>
      <protection locked="0"/>
    </xf>
    <xf numFmtId="180" fontId="9" fillId="0" borderId="127" xfId="0" applyNumberFormat="1" applyFont="1" applyBorder="1" applyAlignment="1" applyProtection="1">
      <alignment horizontal="center" vertical="center"/>
      <protection locked="0"/>
    </xf>
    <xf numFmtId="180" fontId="9" fillId="0" borderId="222" xfId="0" applyNumberFormat="1" applyFont="1" applyBorder="1" applyAlignment="1" applyProtection="1">
      <alignment horizontal="center" vertical="center"/>
      <protection locked="0"/>
    </xf>
    <xf numFmtId="180" fontId="9" fillId="0" borderId="242" xfId="0" applyNumberFormat="1" applyFont="1" applyBorder="1" applyAlignment="1" applyProtection="1">
      <alignment horizontal="center" vertical="center"/>
      <protection locked="0"/>
    </xf>
    <xf numFmtId="180" fontId="9" fillId="0" borderId="243" xfId="0" applyNumberFormat="1" applyFont="1" applyBorder="1" applyAlignment="1" applyProtection="1">
      <alignment horizontal="center" vertical="center"/>
      <protection locked="0"/>
    </xf>
    <xf numFmtId="180" fontId="9" fillId="0" borderId="244" xfId="0" applyNumberFormat="1" applyFont="1" applyBorder="1" applyAlignment="1" applyProtection="1">
      <alignment horizontal="center" vertical="center"/>
      <protection locked="0"/>
    </xf>
    <xf numFmtId="180" fontId="9" fillId="0" borderId="245" xfId="0" applyNumberFormat="1" applyFont="1" applyBorder="1" applyAlignment="1" applyProtection="1">
      <alignment horizontal="center" vertical="center"/>
      <protection locked="0"/>
    </xf>
    <xf numFmtId="180" fontId="9" fillId="0" borderId="246" xfId="0" applyNumberFormat="1" applyFont="1" applyBorder="1" applyAlignment="1" applyProtection="1">
      <alignment horizontal="center" vertical="center"/>
      <protection locked="0"/>
    </xf>
    <xf numFmtId="178" fontId="9" fillId="33" borderId="227" xfId="0" applyNumberFormat="1" applyFont="1" applyFill="1" applyBorder="1" applyAlignment="1" applyProtection="1">
      <alignment horizontal="center" vertical="center"/>
      <protection hidden="1"/>
    </xf>
    <xf numFmtId="178" fontId="9" fillId="33" borderId="67" xfId="0" applyNumberFormat="1" applyFont="1" applyFill="1" applyBorder="1" applyAlignment="1" applyProtection="1">
      <alignment horizontal="center" vertical="center"/>
      <protection hidden="1"/>
    </xf>
    <xf numFmtId="178" fontId="9" fillId="33" borderId="160" xfId="0" applyNumberFormat="1" applyFont="1" applyFill="1" applyBorder="1" applyAlignment="1" applyProtection="1">
      <alignment horizontal="center" vertical="center"/>
      <protection hidden="1"/>
    </xf>
    <xf numFmtId="180" fontId="9" fillId="0" borderId="247" xfId="0" applyNumberFormat="1" applyFont="1" applyBorder="1" applyAlignment="1" applyProtection="1">
      <alignment horizontal="center" vertical="center"/>
      <protection locked="0"/>
    </xf>
    <xf numFmtId="180" fontId="9" fillId="0" borderId="248" xfId="0" applyNumberFormat="1" applyFont="1" applyBorder="1" applyAlignment="1" applyProtection="1">
      <alignment horizontal="center" vertical="center"/>
      <protection locked="0"/>
    </xf>
    <xf numFmtId="180" fontId="9" fillId="0" borderId="104" xfId="0" applyNumberFormat="1" applyFont="1" applyBorder="1" applyAlignment="1" applyProtection="1">
      <alignment horizontal="center" vertical="center"/>
      <protection locked="0"/>
    </xf>
    <xf numFmtId="0" fontId="0" fillId="0" borderId="138" xfId="60" applyBorder="1" applyAlignment="1">
      <alignment horizontal="center" vertical="center"/>
      <protection/>
    </xf>
    <xf numFmtId="0" fontId="0" fillId="0" borderId="177" xfId="60" applyBorder="1" applyAlignment="1">
      <alignment horizontal="center" vertical="center"/>
      <protection/>
    </xf>
    <xf numFmtId="0" fontId="0" fillId="0" borderId="124" xfId="60" applyBorder="1" applyAlignment="1">
      <alignment horizontal="center" vertical="center"/>
      <protection/>
    </xf>
    <xf numFmtId="0" fontId="27" fillId="0" borderId="138" xfId="60" applyFont="1" applyBorder="1" applyAlignment="1">
      <alignment horizontal="center" vertical="center"/>
      <protection/>
    </xf>
    <xf numFmtId="0" fontId="27" fillId="0" borderId="177" xfId="60" applyFont="1" applyBorder="1" applyAlignment="1">
      <alignment horizontal="center" vertical="center"/>
      <protection/>
    </xf>
    <xf numFmtId="0" fontId="27" fillId="0" borderId="124" xfId="60" applyFont="1" applyBorder="1" applyAlignment="1">
      <alignment horizontal="center" vertical="center"/>
      <protection/>
    </xf>
    <xf numFmtId="0" fontId="0" fillId="0" borderId="33" xfId="60" applyFont="1" applyBorder="1" applyAlignment="1">
      <alignment horizontal="center" vertical="center" textRotation="255" wrapText="1"/>
      <protection/>
    </xf>
    <xf numFmtId="0" fontId="0" fillId="0" borderId="120" xfId="60" applyBorder="1" applyAlignment="1">
      <alignment horizontal="center" vertical="center" textRotation="255" wrapText="1"/>
      <protection/>
    </xf>
    <xf numFmtId="0" fontId="0" fillId="0" borderId="137" xfId="60" applyBorder="1" applyAlignment="1">
      <alignment horizontal="center" vertical="center" textRotation="255" wrapText="1"/>
      <protection/>
    </xf>
    <xf numFmtId="0" fontId="27" fillId="0" borderId="199" xfId="60" applyFont="1" applyBorder="1" applyAlignment="1" applyProtection="1">
      <alignment horizontal="center" vertical="center"/>
      <protection locked="0"/>
    </xf>
    <xf numFmtId="0" fontId="27" fillId="0" borderId="63" xfId="60" applyFont="1" applyBorder="1" applyAlignment="1" applyProtection="1">
      <alignment horizontal="center" vertical="center"/>
      <protection locked="0"/>
    </xf>
    <xf numFmtId="0" fontId="27" fillId="0" borderId="249" xfId="60" applyFont="1" applyBorder="1" applyAlignment="1" applyProtection="1">
      <alignment horizontal="center" vertical="center"/>
      <protection locked="0"/>
    </xf>
    <xf numFmtId="0" fontId="27" fillId="0" borderId="136" xfId="60" applyFont="1" applyBorder="1" applyAlignment="1" applyProtection="1">
      <alignment horizontal="center" vertical="center"/>
      <protection locked="0"/>
    </xf>
    <xf numFmtId="0" fontId="27" fillId="0" borderId="34" xfId="60" applyFont="1" applyBorder="1" applyAlignment="1" applyProtection="1">
      <alignment horizontal="center" vertical="center"/>
      <protection locked="0"/>
    </xf>
    <xf numFmtId="0" fontId="27" fillId="0" borderId="135" xfId="60" applyFont="1" applyBorder="1" applyAlignment="1" applyProtection="1">
      <alignment horizontal="center" vertical="center"/>
      <protection locked="0"/>
    </xf>
    <xf numFmtId="0" fontId="0" fillId="0" borderId="199" xfId="60" applyFont="1" applyBorder="1" applyAlignment="1" applyProtection="1">
      <alignment horizontal="center" vertical="center"/>
      <protection locked="0"/>
    </xf>
    <xf numFmtId="0" fontId="0" fillId="0" borderId="63" xfId="60" applyBorder="1" applyAlignment="1" applyProtection="1">
      <alignment horizontal="center" vertical="center"/>
      <protection locked="0"/>
    </xf>
    <xf numFmtId="0" fontId="0" fillId="0" borderId="249" xfId="60" applyBorder="1" applyAlignment="1" applyProtection="1">
      <alignment horizontal="center" vertical="center"/>
      <protection locked="0"/>
    </xf>
    <xf numFmtId="0" fontId="0" fillId="0" borderId="136" xfId="60" applyBorder="1" applyAlignment="1" applyProtection="1">
      <alignment horizontal="center" vertical="center"/>
      <protection locked="0"/>
    </xf>
    <xf numFmtId="0" fontId="0" fillId="0" borderId="34" xfId="60" applyBorder="1" applyAlignment="1" applyProtection="1">
      <alignment horizontal="center" vertical="center"/>
      <protection locked="0"/>
    </xf>
    <xf numFmtId="0" fontId="0" fillId="0" borderId="135" xfId="60" applyBorder="1" applyAlignment="1" applyProtection="1">
      <alignment horizontal="center" vertical="center"/>
      <protection locked="0"/>
    </xf>
    <xf numFmtId="0" fontId="0" fillId="0" borderId="183" xfId="60" applyFont="1" applyBorder="1" applyAlignment="1" applyProtection="1">
      <alignment horizontal="center" vertical="center"/>
      <protection locked="0"/>
    </xf>
    <xf numFmtId="0" fontId="0" fillId="0" borderId="183" xfId="60" applyBorder="1" applyAlignment="1" applyProtection="1">
      <alignment horizontal="center" vertical="center"/>
      <protection locked="0"/>
    </xf>
    <xf numFmtId="0" fontId="0" fillId="0" borderId="250" xfId="60" applyBorder="1" applyAlignment="1" applyProtection="1">
      <alignment horizontal="center" vertical="center"/>
      <protection locked="0"/>
    </xf>
    <xf numFmtId="0" fontId="0" fillId="0" borderId="126" xfId="60" applyFont="1" applyBorder="1" applyAlignment="1" applyProtection="1">
      <alignment horizontal="center" vertical="center"/>
      <protection locked="0"/>
    </xf>
    <xf numFmtId="0" fontId="0" fillId="0" borderId="126" xfId="60" applyBorder="1" applyAlignment="1" applyProtection="1">
      <alignment horizontal="center" vertical="center"/>
      <protection locked="0"/>
    </xf>
    <xf numFmtId="0" fontId="0" fillId="0" borderId="38" xfId="60" applyBorder="1" applyAlignment="1" applyProtection="1">
      <alignment horizontal="center" vertical="center"/>
      <protection locked="0"/>
    </xf>
    <xf numFmtId="0" fontId="0" fillId="0" borderId="0" xfId="60" applyFont="1" applyAlignment="1">
      <alignment horizontal="center" vertical="center"/>
      <protection/>
    </xf>
    <xf numFmtId="0" fontId="0" fillId="0" borderId="0" xfId="60" applyFont="1" applyAlignment="1">
      <alignment horizontal="left" vertical="center" shrinkToFit="1"/>
      <protection/>
    </xf>
    <xf numFmtId="0" fontId="38" fillId="0" borderId="0" xfId="60" applyFont="1" applyAlignment="1">
      <alignment horizontal="center" vertical="top" shrinkToFit="1"/>
      <protection/>
    </xf>
    <xf numFmtId="49" fontId="0" fillId="0" borderId="0" xfId="60" applyNumberFormat="1" applyFont="1" applyAlignment="1">
      <alignment horizontal="center" vertical="center"/>
      <protection/>
    </xf>
    <xf numFmtId="0" fontId="0" fillId="0" borderId="34" xfId="60" applyBorder="1" applyAlignment="1">
      <alignment horizontal="center" vertical="center"/>
      <protection/>
    </xf>
    <xf numFmtId="0" fontId="0" fillId="0" borderId="138" xfId="60" applyFont="1" applyBorder="1" applyAlignment="1" applyProtection="1">
      <alignment horizontal="center" vertical="center"/>
      <protection locked="0"/>
    </xf>
    <xf numFmtId="0" fontId="0" fillId="0" borderId="177" xfId="60" applyBorder="1" applyAlignment="1" applyProtection="1">
      <alignment horizontal="center" vertical="center"/>
      <protection locked="0"/>
    </xf>
    <xf numFmtId="0" fontId="0" fillId="0" borderId="124" xfId="60" applyBorder="1" applyAlignment="1" applyProtection="1">
      <alignment horizontal="center" vertical="center"/>
      <protection locked="0"/>
    </xf>
    <xf numFmtId="0" fontId="0" fillId="0" borderId="0" xfId="60" applyFont="1" applyAlignment="1">
      <alignment horizontal="left" vertical="center"/>
      <protection/>
    </xf>
    <xf numFmtId="0" fontId="0" fillId="0" borderId="0" xfId="60" applyFont="1" applyAlignment="1">
      <alignment horizontal="left" vertical="center"/>
      <protection/>
    </xf>
    <xf numFmtId="0" fontId="38" fillId="0" borderId="0" xfId="60" applyFont="1" applyAlignment="1">
      <alignment horizontal="center" vertical="center" shrinkToFit="1"/>
      <protection/>
    </xf>
    <xf numFmtId="0" fontId="39" fillId="0" borderId="0" xfId="60" applyFont="1" applyAlignment="1">
      <alignment horizontal="distributed" vertical="center" indent="12"/>
      <protection/>
    </xf>
    <xf numFmtId="0" fontId="9" fillId="42" borderId="0" xfId="0" applyFont="1" applyFill="1" applyBorder="1" applyAlignment="1">
      <alignment horizontal="left" vertical="center" wrapText="1"/>
    </xf>
    <xf numFmtId="0" fontId="21" fillId="42" borderId="0" xfId="0" applyFont="1" applyFill="1" applyBorder="1" applyAlignment="1">
      <alignment horizontal="left" vertical="center"/>
    </xf>
    <xf numFmtId="0" fontId="36" fillId="0" borderId="0" xfId="0" applyFont="1" applyAlignment="1">
      <alignment horizontal="left" vertical="top" wrapText="1"/>
    </xf>
    <xf numFmtId="0" fontId="7" fillId="0" borderId="0" xfId="0" applyFont="1" applyAlignment="1">
      <alignment horizontal="left" vertical="top" wrapText="1"/>
    </xf>
    <xf numFmtId="0" fontId="0" fillId="0" borderId="230" xfId="0" applyFont="1" applyBorder="1" applyAlignment="1">
      <alignment horizontal="center" vertical="center" wrapText="1"/>
    </xf>
    <xf numFmtId="0" fontId="0" fillId="0" borderId="110" xfId="0" applyFont="1" applyBorder="1" applyAlignment="1">
      <alignment horizontal="center" vertical="center" wrapText="1"/>
    </xf>
    <xf numFmtId="0" fontId="7" fillId="0" borderId="251" xfId="0" applyFont="1" applyBorder="1" applyAlignment="1">
      <alignment horizontal="center" vertical="center" wrapText="1"/>
    </xf>
    <xf numFmtId="0" fontId="7" fillId="0" borderId="252" xfId="0" applyFont="1" applyBorder="1" applyAlignment="1">
      <alignment horizontal="center" vertical="center" wrapText="1"/>
    </xf>
    <xf numFmtId="0" fontId="7" fillId="0" borderId="253" xfId="0" applyFont="1" applyBorder="1" applyAlignment="1">
      <alignment horizontal="center" vertical="center" wrapText="1"/>
    </xf>
    <xf numFmtId="0" fontId="7" fillId="0" borderId="73" xfId="0" applyFont="1" applyBorder="1" applyAlignment="1">
      <alignment horizontal="center" vertical="center" wrapText="1"/>
    </xf>
    <xf numFmtId="0" fontId="8" fillId="0" borderId="253" xfId="0" applyFont="1" applyBorder="1" applyAlignment="1">
      <alignment horizontal="center" vertical="center" wrapText="1"/>
    </xf>
    <xf numFmtId="0" fontId="8" fillId="0" borderId="73" xfId="0" applyFont="1" applyBorder="1" applyAlignment="1">
      <alignment horizontal="center" vertical="center" wrapText="1"/>
    </xf>
    <xf numFmtId="0" fontId="7" fillId="0" borderId="254" xfId="0" applyFont="1" applyBorder="1" applyAlignment="1">
      <alignment horizontal="center" vertical="center" wrapText="1"/>
    </xf>
    <xf numFmtId="0" fontId="7" fillId="0" borderId="234" xfId="0" applyFont="1" applyBorder="1" applyAlignment="1">
      <alignment horizontal="center" vertical="center" wrapText="1"/>
    </xf>
    <xf numFmtId="0" fontId="7" fillId="0" borderId="253" xfId="0" applyFont="1" applyBorder="1" applyAlignment="1" applyProtection="1">
      <alignment horizontal="center" vertical="center" wrapText="1"/>
      <protection locked="0"/>
    </xf>
    <xf numFmtId="0" fontId="7" fillId="0" borderId="73" xfId="0" applyFont="1" applyBorder="1" applyAlignment="1" applyProtection="1">
      <alignment horizontal="center" vertical="center" wrapText="1"/>
      <protection locked="0"/>
    </xf>
    <xf numFmtId="180" fontId="7" fillId="0" borderId="255" xfId="0" applyNumberFormat="1" applyFont="1" applyBorder="1" applyAlignment="1" applyProtection="1">
      <alignment horizontal="center" vertical="center" wrapText="1"/>
      <protection locked="0"/>
    </xf>
    <xf numFmtId="180" fontId="7" fillId="0" borderId="256" xfId="0" applyNumberFormat="1" applyFont="1" applyBorder="1" applyAlignment="1" applyProtection="1">
      <alignment horizontal="center" vertical="center" wrapText="1"/>
      <protection locked="0"/>
    </xf>
    <xf numFmtId="0" fontId="8" fillId="34" borderId="230" xfId="0" applyFont="1" applyFill="1" applyBorder="1" applyAlignment="1">
      <alignment horizontal="center" vertical="center"/>
    </xf>
    <xf numFmtId="0" fontId="8" fillId="34" borderId="160" xfId="0" applyFont="1" applyFill="1" applyBorder="1" applyAlignment="1">
      <alignment horizontal="center" vertical="center"/>
    </xf>
    <xf numFmtId="0" fontId="11" fillId="34" borderId="67" xfId="0" applyFont="1" applyFill="1" applyBorder="1" applyAlignment="1">
      <alignment horizontal="center" vertical="center" wrapText="1"/>
    </xf>
    <xf numFmtId="0" fontId="14" fillId="0" borderId="0" xfId="0" applyFont="1" applyAlignment="1">
      <alignment vertical="center" wrapText="1" shrinkToFit="1"/>
    </xf>
    <xf numFmtId="0" fontId="7" fillId="0" borderId="0" xfId="0" applyFont="1" applyAlignment="1">
      <alignment vertical="center" shrinkToFit="1"/>
    </xf>
    <xf numFmtId="180" fontId="7" fillId="18" borderId="257" xfId="0" applyNumberFormat="1" applyFont="1" applyFill="1" applyBorder="1" applyAlignment="1" applyProtection="1">
      <alignment horizontal="center" vertical="center" shrinkToFit="1"/>
      <protection hidden="1"/>
    </xf>
    <xf numFmtId="180" fontId="7" fillId="18" borderId="258" xfId="0" applyNumberFormat="1" applyFont="1" applyFill="1" applyBorder="1" applyAlignment="1" applyProtection="1">
      <alignment horizontal="center" vertical="center" shrinkToFit="1"/>
      <protection hidden="1"/>
    </xf>
    <xf numFmtId="180" fontId="7" fillId="19" borderId="175" xfId="0" applyNumberFormat="1" applyFont="1" applyFill="1" applyBorder="1" applyAlignment="1" applyProtection="1">
      <alignment horizontal="center" vertical="center" shrinkToFit="1"/>
      <protection hidden="1"/>
    </xf>
    <xf numFmtId="180" fontId="7" fillId="19" borderId="42" xfId="0" applyNumberFormat="1" applyFont="1" applyFill="1" applyBorder="1" applyAlignment="1" applyProtection="1">
      <alignment horizontal="center" vertical="center" shrinkToFit="1"/>
      <protection hidden="1"/>
    </xf>
    <xf numFmtId="0" fontId="8" fillId="0" borderId="0" xfId="0" applyFont="1"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8" fillId="36" borderId="157" xfId="0" applyFont="1" applyFill="1" applyBorder="1" applyAlignment="1" applyProtection="1">
      <alignment horizontal="center" vertical="center" shrinkToFit="1"/>
      <protection hidden="1"/>
    </xf>
    <xf numFmtId="0" fontId="8" fillId="36" borderId="163" xfId="0" applyFont="1" applyFill="1" applyBorder="1" applyAlignment="1" applyProtection="1">
      <alignment horizontal="center" vertical="center" shrinkToFit="1"/>
      <protection hidden="1"/>
    </xf>
    <xf numFmtId="0" fontId="9" fillId="33" borderId="230" xfId="0" applyFont="1" applyFill="1" applyBorder="1" applyAlignment="1" applyProtection="1">
      <alignment horizontal="center" vertical="center"/>
      <protection hidden="1"/>
    </xf>
    <xf numFmtId="0" fontId="9" fillId="33" borderId="229" xfId="0" applyFont="1" applyFill="1" applyBorder="1" applyAlignment="1" applyProtection="1">
      <alignment horizontal="center" vertical="center"/>
      <protection hidden="1"/>
    </xf>
    <xf numFmtId="0" fontId="40" fillId="0" borderId="259" xfId="0" applyNumberFormat="1" applyFont="1" applyBorder="1" applyAlignment="1" applyProtection="1">
      <alignment horizontal="center" vertical="center"/>
      <protection hidden="1"/>
    </xf>
    <xf numFmtId="0" fontId="40" fillId="0" borderId="260" xfId="0" applyNumberFormat="1" applyFont="1" applyBorder="1" applyAlignment="1" applyProtection="1">
      <alignment horizontal="center" vertical="center"/>
      <protection hidden="1"/>
    </xf>
    <xf numFmtId="0" fontId="7" fillId="0" borderId="230" xfId="0" applyFont="1" applyBorder="1" applyAlignment="1" applyProtection="1">
      <alignment horizontal="center" vertical="center" wrapText="1"/>
      <protection hidden="1"/>
    </xf>
    <xf numFmtId="0" fontId="7" fillId="0" borderId="160" xfId="0" applyFont="1" applyBorder="1" applyAlignment="1" applyProtection="1">
      <alignment horizontal="center" vertical="center" wrapText="1"/>
      <protection hidden="1"/>
    </xf>
    <xf numFmtId="0" fontId="8" fillId="33" borderId="157" xfId="0" applyFont="1" applyFill="1" applyBorder="1" applyAlignment="1" applyProtection="1">
      <alignment horizontal="center" vertical="center"/>
      <protection hidden="1"/>
    </xf>
    <xf numFmtId="0" fontId="8" fillId="33" borderId="163" xfId="0" applyFont="1" applyFill="1" applyBorder="1" applyAlignment="1" applyProtection="1">
      <alignment horizontal="center" vertical="center"/>
      <protection hidden="1"/>
    </xf>
    <xf numFmtId="0" fontId="8" fillId="0" borderId="0" xfId="0" applyFont="1" applyFill="1" applyBorder="1" applyAlignment="1">
      <alignment horizontal="center" vertical="center"/>
    </xf>
    <xf numFmtId="178" fontId="32" fillId="0" borderId="261" xfId="0" applyNumberFormat="1" applyFont="1" applyFill="1" applyBorder="1" applyAlignment="1" applyProtection="1">
      <alignment horizontal="center" vertical="center"/>
      <protection hidden="1"/>
    </xf>
    <xf numFmtId="178" fontId="32" fillId="0" borderId="262" xfId="0" applyNumberFormat="1" applyFont="1" applyFill="1" applyBorder="1" applyAlignment="1" applyProtection="1">
      <alignment horizontal="center" vertical="center"/>
      <protection hidden="1"/>
    </xf>
    <xf numFmtId="180" fontId="7" fillId="16" borderId="263" xfId="0" applyNumberFormat="1" applyFont="1" applyFill="1" applyBorder="1" applyAlignment="1" applyProtection="1">
      <alignment horizontal="center" vertical="center" shrinkToFit="1"/>
      <protection hidden="1"/>
    </xf>
    <xf numFmtId="180" fontId="7" fillId="16" borderId="175" xfId="0" applyNumberFormat="1" applyFont="1" applyFill="1" applyBorder="1" applyAlignment="1" applyProtection="1">
      <alignment horizontal="center" vertical="center" shrinkToFit="1"/>
      <protection hidden="1"/>
    </xf>
    <xf numFmtId="180" fontId="7" fillId="16" borderId="258" xfId="0" applyNumberFormat="1" applyFont="1" applyFill="1" applyBorder="1" applyAlignment="1" applyProtection="1">
      <alignment horizontal="center" vertical="center" shrinkToFit="1"/>
      <protection hidden="1"/>
    </xf>
    <xf numFmtId="180" fontId="7" fillId="17" borderId="257" xfId="0" applyNumberFormat="1" applyFont="1" applyFill="1" applyBorder="1" applyAlignment="1" applyProtection="1">
      <alignment horizontal="center" vertical="center" shrinkToFit="1"/>
      <protection hidden="1"/>
    </xf>
    <xf numFmtId="180" fontId="7" fillId="17" borderId="175" xfId="0" applyNumberFormat="1" applyFont="1" applyFill="1" applyBorder="1" applyAlignment="1" applyProtection="1">
      <alignment horizontal="center" vertical="center" shrinkToFit="1"/>
      <protection hidden="1"/>
    </xf>
    <xf numFmtId="180" fontId="7" fillId="17" borderId="42" xfId="0" applyNumberFormat="1" applyFont="1" applyFill="1" applyBorder="1" applyAlignment="1" applyProtection="1">
      <alignment horizontal="center" vertical="center" shrinkToFit="1"/>
      <protection hidden="1"/>
    </xf>
    <xf numFmtId="180" fontId="7" fillId="17" borderId="263" xfId="0" applyNumberFormat="1" applyFont="1" applyFill="1" applyBorder="1" applyAlignment="1" applyProtection="1">
      <alignment horizontal="center" vertical="center" shrinkToFit="1"/>
      <protection hidden="1"/>
    </xf>
    <xf numFmtId="0" fontId="12" fillId="0" borderId="0" xfId="0" applyFont="1" applyBorder="1" applyAlignment="1">
      <alignment horizontal="center"/>
    </xf>
    <xf numFmtId="0" fontId="5" fillId="0" borderId="157" xfId="0" applyFont="1" applyBorder="1" applyAlignment="1">
      <alignment horizontal="center" vertical="center"/>
    </xf>
    <xf numFmtId="0" fontId="5" fillId="0" borderId="163" xfId="0" applyFont="1" applyBorder="1" applyAlignment="1">
      <alignment horizontal="center" vertical="center"/>
    </xf>
    <xf numFmtId="0" fontId="12" fillId="0" borderId="264" xfId="0" applyFont="1" applyBorder="1" applyAlignment="1">
      <alignment horizontal="center" vertical="center" wrapText="1"/>
    </xf>
    <xf numFmtId="0" fontId="12" fillId="0" borderId="248" xfId="0" applyFont="1" applyBorder="1" applyAlignment="1">
      <alignment horizontal="center" vertical="center" wrapText="1"/>
    </xf>
    <xf numFmtId="0" fontId="12" fillId="0" borderId="120" xfId="0" applyFont="1" applyBorder="1" applyAlignment="1">
      <alignment horizontal="center" vertical="center" wrapText="1"/>
    </xf>
    <xf numFmtId="0" fontId="12" fillId="0" borderId="265" xfId="0" applyFont="1" applyBorder="1" applyAlignment="1">
      <alignment horizontal="center" vertical="center" wrapText="1"/>
    </xf>
    <xf numFmtId="0" fontId="12" fillId="0" borderId="266" xfId="0" applyFont="1" applyBorder="1" applyAlignment="1">
      <alignment horizontal="center" vertical="center" wrapText="1"/>
    </xf>
    <xf numFmtId="0" fontId="12" fillId="0" borderId="267" xfId="0" applyFont="1" applyBorder="1" applyAlignment="1">
      <alignment horizontal="center" vertical="center" wrapText="1"/>
    </xf>
    <xf numFmtId="0" fontId="12" fillId="0" borderId="268" xfId="0" applyFont="1" applyBorder="1" applyAlignment="1">
      <alignment horizontal="center" vertical="center" wrapText="1"/>
    </xf>
    <xf numFmtId="0" fontId="41" fillId="0" borderId="269" xfId="0" applyFont="1" applyBorder="1" applyAlignment="1">
      <alignment horizontal="center" vertical="center" wrapText="1"/>
    </xf>
    <xf numFmtId="0" fontId="41" fillId="0" borderId="260" xfId="0" applyFont="1" applyBorder="1" applyAlignment="1">
      <alignment horizontal="center" vertical="center" wrapText="1"/>
    </xf>
    <xf numFmtId="0" fontId="12" fillId="33" borderId="270" xfId="0" applyFont="1" applyFill="1" applyBorder="1" applyAlignment="1">
      <alignment horizontal="center" vertical="center" wrapText="1"/>
    </xf>
    <xf numFmtId="0" fontId="12" fillId="33" borderId="271" xfId="0" applyFont="1" applyFill="1" applyBorder="1" applyAlignment="1">
      <alignment horizontal="center" vertical="center" wrapText="1"/>
    </xf>
    <xf numFmtId="0" fontId="8" fillId="33" borderId="230" xfId="0" applyFont="1" applyFill="1" applyBorder="1" applyAlignment="1" applyProtection="1">
      <alignment horizontal="center" vertical="center"/>
      <protection hidden="1"/>
    </xf>
    <xf numFmtId="0" fontId="8" fillId="33" borderId="160" xfId="0" applyFont="1" applyFill="1" applyBorder="1" applyAlignment="1" applyProtection="1">
      <alignment horizontal="center" vertical="center"/>
      <protection hidden="1"/>
    </xf>
    <xf numFmtId="0" fontId="40" fillId="0" borderId="269" xfId="0" applyFont="1" applyBorder="1" applyAlignment="1" applyProtection="1">
      <alignment horizontal="center" vertical="center"/>
      <protection hidden="1"/>
    </xf>
    <xf numFmtId="0" fontId="40" fillId="0" borderId="260" xfId="0" applyFont="1" applyBorder="1" applyAlignment="1" applyProtection="1">
      <alignment horizontal="center" vertical="center"/>
      <protection hidden="1"/>
    </xf>
    <xf numFmtId="0" fontId="40" fillId="0" borderId="269" xfId="0" applyNumberFormat="1" applyFont="1" applyBorder="1" applyAlignment="1" applyProtection="1">
      <alignment horizontal="center" vertical="center"/>
      <protection hidden="1"/>
    </xf>
    <xf numFmtId="0" fontId="8" fillId="0" borderId="272" xfId="0" applyFont="1" applyBorder="1" applyAlignment="1" applyProtection="1">
      <alignment horizontal="left" vertical="center" wrapText="1"/>
      <protection hidden="1"/>
    </xf>
    <xf numFmtId="0" fontId="8" fillId="0" borderId="0" xfId="0" applyFont="1" applyBorder="1" applyAlignment="1" applyProtection="1">
      <alignment horizontal="left" vertical="center" wrapText="1"/>
      <protection hidden="1"/>
    </xf>
    <xf numFmtId="0" fontId="36" fillId="0" borderId="104" xfId="0" applyFont="1" applyBorder="1" applyAlignment="1" applyProtection="1">
      <alignment horizontal="left" vertical="top"/>
      <protection hidden="1"/>
    </xf>
    <xf numFmtId="0" fontId="36" fillId="0" borderId="0" xfId="0" applyFont="1" applyBorder="1" applyAlignment="1" applyProtection="1">
      <alignment horizontal="left" vertical="top"/>
      <protection hidden="1"/>
    </xf>
    <xf numFmtId="180" fontId="9" fillId="4" borderId="263" xfId="0" applyNumberFormat="1" applyFont="1" applyFill="1" applyBorder="1" applyAlignment="1" applyProtection="1">
      <alignment horizontal="center" vertical="center" shrinkToFit="1"/>
      <protection hidden="1"/>
    </xf>
    <xf numFmtId="180" fontId="9" fillId="4" borderId="175" xfId="0" applyNumberFormat="1" applyFont="1" applyFill="1" applyBorder="1" applyAlignment="1" applyProtection="1">
      <alignment horizontal="center" vertical="center" shrinkToFit="1"/>
      <protection hidden="1"/>
    </xf>
    <xf numFmtId="0" fontId="9" fillId="33" borderId="160" xfId="0" applyFont="1" applyFill="1" applyBorder="1" applyAlignment="1" applyProtection="1">
      <alignment horizontal="center" vertical="center"/>
      <protection hidden="1"/>
    </xf>
    <xf numFmtId="180" fontId="7" fillId="41" borderId="264" xfId="0" applyNumberFormat="1" applyFont="1" applyFill="1" applyBorder="1" applyAlignment="1" applyProtection="1">
      <alignment horizontal="center" vertical="center" wrapText="1" shrinkToFit="1"/>
      <protection hidden="1"/>
    </xf>
    <xf numFmtId="180" fontId="7" fillId="41" borderId="248" xfId="0" applyNumberFormat="1" applyFont="1" applyFill="1" applyBorder="1" applyAlignment="1" applyProtection="1">
      <alignment horizontal="center" vertical="center" wrapText="1" shrinkToFit="1"/>
      <protection hidden="1"/>
    </xf>
    <xf numFmtId="180" fontId="7" fillId="15" borderId="264" xfId="0" applyNumberFormat="1" applyFont="1" applyFill="1" applyBorder="1" applyAlignment="1" applyProtection="1">
      <alignment horizontal="center" vertical="center" wrapText="1" shrinkToFit="1"/>
      <protection hidden="1"/>
    </xf>
    <xf numFmtId="180" fontId="7" fillId="15" borderId="248" xfId="0" applyNumberFormat="1" applyFont="1" applyFill="1" applyBorder="1" applyAlignment="1" applyProtection="1">
      <alignment horizontal="center" vertical="center" wrapText="1" shrinkToFit="1"/>
      <protection hidden="1"/>
    </xf>
    <xf numFmtId="180" fontId="7" fillId="42" borderId="235" xfId="0" applyNumberFormat="1" applyFont="1" applyFill="1" applyBorder="1" applyAlignment="1" applyProtection="1">
      <alignment horizontal="center" vertical="center" wrapText="1" shrinkToFit="1"/>
      <protection hidden="1"/>
    </xf>
    <xf numFmtId="180" fontId="7" fillId="42" borderId="161" xfId="0" applyNumberFormat="1" applyFont="1" applyFill="1" applyBorder="1" applyAlignment="1" applyProtection="1">
      <alignment horizontal="center" vertical="center" wrapText="1" shrinkToFit="1"/>
      <protection hidden="1"/>
    </xf>
    <xf numFmtId="0" fontId="7" fillId="13" borderId="158" xfId="0" applyFont="1" applyFill="1" applyBorder="1" applyAlignment="1" applyProtection="1">
      <alignment horizontal="center" vertical="center" wrapText="1"/>
      <protection hidden="1"/>
    </xf>
    <xf numFmtId="0" fontId="7" fillId="13" borderId="160" xfId="0" applyFont="1" applyFill="1" applyBorder="1" applyAlignment="1" applyProtection="1">
      <alignment horizontal="center" vertical="center" wrapText="1"/>
      <protection hidden="1"/>
    </xf>
    <xf numFmtId="0" fontId="0" fillId="0" borderId="186" xfId="0" applyBorder="1" applyAlignment="1">
      <alignment horizontal="center" vertical="center"/>
    </xf>
    <xf numFmtId="0" fontId="0" fillId="0" borderId="273" xfId="0" applyBorder="1" applyAlignment="1">
      <alignment horizontal="center" vertical="center"/>
    </xf>
    <xf numFmtId="180" fontId="7" fillId="0" borderId="185" xfId="0" applyNumberFormat="1" applyFont="1" applyFill="1" applyBorder="1" applyAlignment="1" applyProtection="1">
      <alignment horizontal="center" vertical="center" shrinkToFit="1"/>
      <protection hidden="1"/>
    </xf>
    <xf numFmtId="180" fontId="7" fillId="0" borderId="274" xfId="0" applyNumberFormat="1" applyFont="1" applyFill="1" applyBorder="1" applyAlignment="1" applyProtection="1">
      <alignment horizontal="center" vertical="center" shrinkToFit="1"/>
      <protection hidden="1"/>
    </xf>
    <xf numFmtId="0" fontId="0" fillId="0" borderId="104" xfId="0" applyBorder="1" applyAlignment="1" applyProtection="1">
      <alignment horizontal="center" vertical="center"/>
      <protection hidden="1"/>
    </xf>
    <xf numFmtId="0" fontId="0" fillId="0" borderId="161" xfId="0" applyBorder="1" applyAlignment="1" applyProtection="1">
      <alignment horizontal="center" vertical="center"/>
      <protection hidden="1"/>
    </xf>
    <xf numFmtId="180" fontId="9" fillId="15" borderId="263" xfId="0" applyNumberFormat="1" applyFont="1" applyFill="1" applyBorder="1" applyAlignment="1" applyProtection="1">
      <alignment horizontal="center" vertical="center" shrinkToFit="1"/>
      <protection hidden="1"/>
    </xf>
    <xf numFmtId="180" fontId="9" fillId="15" borderId="175" xfId="0" applyNumberFormat="1" applyFont="1" applyFill="1" applyBorder="1" applyAlignment="1" applyProtection="1">
      <alignment horizontal="center" vertical="center" shrinkToFit="1"/>
      <protection hidden="1"/>
    </xf>
    <xf numFmtId="180" fontId="9" fillId="15" borderId="42" xfId="0" applyNumberFormat="1" applyFont="1" applyFill="1" applyBorder="1" applyAlignment="1" applyProtection="1">
      <alignment horizontal="center" vertical="center" shrinkToFit="1"/>
      <protection hidden="1"/>
    </xf>
    <xf numFmtId="180" fontId="9" fillId="42" borderId="263" xfId="0" applyNumberFormat="1" applyFont="1" applyFill="1" applyBorder="1" applyAlignment="1" applyProtection="1">
      <alignment horizontal="center" vertical="center" shrinkToFit="1"/>
      <protection hidden="1"/>
    </xf>
    <xf numFmtId="180" fontId="9" fillId="42" borderId="175" xfId="0" applyNumberFormat="1" applyFont="1" applyFill="1" applyBorder="1" applyAlignment="1" applyProtection="1">
      <alignment horizontal="center" vertical="center" shrinkToFit="1"/>
      <protection hidden="1"/>
    </xf>
    <xf numFmtId="180" fontId="9" fillId="42" borderId="42" xfId="0" applyNumberFormat="1" applyFont="1" applyFill="1" applyBorder="1" applyAlignment="1" applyProtection="1">
      <alignment horizontal="center" vertical="center" shrinkToFit="1"/>
      <protection hidden="1"/>
    </xf>
    <xf numFmtId="0" fontId="0" fillId="0" borderId="184" xfId="0" applyBorder="1" applyAlignment="1" applyProtection="1">
      <alignment horizontal="center" vertical="center"/>
      <protection hidden="1"/>
    </xf>
    <xf numFmtId="0" fontId="0" fillId="0" borderId="232"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177" fontId="8" fillId="0" borderId="0" xfId="0" applyNumberFormat="1" applyFont="1" applyFill="1" applyBorder="1" applyAlignment="1">
      <alignment horizontal="left" vertical="center" wrapText="1"/>
    </xf>
    <xf numFmtId="177" fontId="8" fillId="0" borderId="0" xfId="0" applyNumberFormat="1" applyFont="1" applyFill="1" applyBorder="1" applyAlignment="1">
      <alignment horizontal="left" vertical="top" wrapText="1"/>
    </xf>
    <xf numFmtId="0" fontId="8" fillId="0" borderId="0" xfId="0" applyFont="1" applyBorder="1" applyAlignment="1">
      <alignment horizontal="left" vertical="top" wrapText="1"/>
    </xf>
    <xf numFmtId="0" fontId="24" fillId="0" borderId="226" xfId="0" applyFont="1" applyFill="1" applyBorder="1" applyAlignment="1">
      <alignment horizontal="center" vertical="center" wrapText="1"/>
    </xf>
    <xf numFmtId="0" fontId="24" fillId="0" borderId="234" xfId="0" applyFont="1" applyFill="1" applyBorder="1" applyAlignment="1">
      <alignment horizontal="center" vertical="center" wrapText="1"/>
    </xf>
    <xf numFmtId="0" fontId="24" fillId="0" borderId="235" xfId="0" applyFont="1" applyFill="1" applyBorder="1" applyAlignment="1">
      <alignment horizontal="center" vertical="center" wrapText="1"/>
    </xf>
    <xf numFmtId="0" fontId="24" fillId="0" borderId="236" xfId="0" applyFont="1" applyFill="1" applyBorder="1" applyAlignment="1">
      <alignment horizontal="center" vertical="center" wrapText="1"/>
    </xf>
    <xf numFmtId="0" fontId="24" fillId="0" borderId="104" xfId="0" applyFont="1" applyFill="1" applyBorder="1" applyAlignment="1">
      <alignment horizontal="center" vertical="center" wrapText="1"/>
    </xf>
    <xf numFmtId="0" fontId="24" fillId="0" borderId="161" xfId="0" applyFont="1" applyFill="1" applyBorder="1" applyAlignment="1">
      <alignment horizontal="center" vertical="center" wrapText="1"/>
    </xf>
    <xf numFmtId="0" fontId="7" fillId="0" borderId="0" xfId="0" applyFont="1" applyAlignment="1">
      <alignment horizontal="left" vertical="top"/>
    </xf>
    <xf numFmtId="0" fontId="7" fillId="0" borderId="0" xfId="0" applyFont="1" applyBorder="1" applyAlignment="1">
      <alignment horizontal="left" vertical="top" wrapText="1"/>
    </xf>
    <xf numFmtId="0" fontId="10" fillId="0" borderId="0" xfId="0" applyFont="1" applyAlignment="1">
      <alignment horizontal="left" vertical="distributed" wrapText="1"/>
    </xf>
    <xf numFmtId="0" fontId="8" fillId="0" borderId="275" xfId="0" applyFont="1" applyFill="1" applyBorder="1" applyAlignment="1">
      <alignment horizontal="center" vertical="center"/>
    </xf>
    <xf numFmtId="0" fontId="8" fillId="0" borderId="276" xfId="0" applyFont="1" applyFill="1" applyBorder="1" applyAlignment="1">
      <alignment horizontal="center" vertical="center"/>
    </xf>
    <xf numFmtId="0" fontId="8" fillId="0" borderId="73" xfId="0" applyFont="1" applyFill="1" applyBorder="1" applyAlignment="1">
      <alignment horizontal="center" vertical="center" shrinkToFit="1"/>
    </xf>
    <xf numFmtId="0" fontId="8" fillId="33" borderId="277" xfId="0" applyFont="1" applyFill="1" applyBorder="1" applyAlignment="1">
      <alignment horizontal="center" vertical="center"/>
    </xf>
    <xf numFmtId="0" fontId="8" fillId="33" borderId="278" xfId="0" applyFont="1" applyFill="1" applyBorder="1" applyAlignment="1">
      <alignment horizontal="center" vertical="center"/>
    </xf>
    <xf numFmtId="0" fontId="8" fillId="0" borderId="73" xfId="0" applyFont="1" applyBorder="1" applyAlignment="1">
      <alignment horizontal="center" vertical="center" shrinkToFit="1"/>
    </xf>
    <xf numFmtId="0" fontId="8" fillId="0" borderId="279" xfId="0" applyFont="1" applyFill="1" applyBorder="1" applyAlignment="1">
      <alignment horizontal="center" vertical="center" shrinkToFit="1"/>
    </xf>
    <xf numFmtId="0" fontId="8" fillId="0" borderId="253" xfId="0" applyFont="1" applyFill="1" applyBorder="1" applyAlignment="1">
      <alignment horizontal="center" vertical="center" shrinkToFit="1"/>
    </xf>
    <xf numFmtId="0" fontId="8" fillId="0" borderId="256" xfId="0" applyFont="1" applyBorder="1" applyAlignment="1">
      <alignment horizontal="center" vertical="center" shrinkToFit="1"/>
    </xf>
    <xf numFmtId="0" fontId="8" fillId="33" borderId="230" xfId="0" applyFont="1" applyFill="1" applyBorder="1" applyAlignment="1">
      <alignment horizontal="center" vertical="center"/>
    </xf>
    <xf numFmtId="0" fontId="8" fillId="33" borderId="110" xfId="0"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8" fillId="0" borderId="253" xfId="0" applyFont="1" applyBorder="1" applyAlignment="1">
      <alignment horizontal="center" vertical="center" shrinkToFit="1"/>
    </xf>
    <xf numFmtId="0" fontId="8" fillId="0" borderId="255" xfId="0" applyFont="1" applyBorder="1" applyAlignment="1">
      <alignment horizontal="center" vertical="center" shrinkToFit="1"/>
    </xf>
    <xf numFmtId="0" fontId="8" fillId="0" borderId="280" xfId="0" applyFont="1" applyFill="1" applyBorder="1" applyAlignment="1">
      <alignment horizontal="center" vertical="center" shrinkToFit="1"/>
    </xf>
    <xf numFmtId="0" fontId="8" fillId="0" borderId="281" xfId="0" applyFont="1" applyBorder="1" applyAlignment="1">
      <alignment horizontal="center" vertical="center"/>
    </xf>
    <xf numFmtId="0" fontId="8" fillId="0" borderId="53" xfId="0" applyFont="1" applyBorder="1" applyAlignment="1">
      <alignment horizontal="center" vertical="center"/>
    </xf>
    <xf numFmtId="0" fontId="8" fillId="0" borderId="31" xfId="0" applyFont="1" applyBorder="1" applyAlignment="1">
      <alignment horizontal="center" vertical="center"/>
    </xf>
    <xf numFmtId="0" fontId="8" fillId="0" borderId="184" xfId="0" applyFont="1" applyBorder="1" applyAlignment="1">
      <alignment horizontal="center" vertical="center"/>
    </xf>
    <xf numFmtId="0" fontId="17" fillId="0" borderId="31" xfId="0" applyFont="1" applyBorder="1" applyAlignment="1">
      <alignment horizontal="center" vertical="center"/>
    </xf>
    <xf numFmtId="0" fontId="17" fillId="0" borderId="184" xfId="0" applyFont="1" applyBorder="1" applyAlignment="1">
      <alignment horizontal="center" vertical="center"/>
    </xf>
    <xf numFmtId="0" fontId="10" fillId="42" borderId="34" xfId="0" applyFont="1" applyFill="1" applyBorder="1" applyAlignment="1">
      <alignment horizontal="center" vertical="center"/>
    </xf>
    <xf numFmtId="0" fontId="7" fillId="0" borderId="138" xfId="0" applyFont="1" applyBorder="1" applyAlignment="1">
      <alignment horizontal="center" vertical="center"/>
    </xf>
    <xf numFmtId="0" fontId="7" fillId="0" borderId="177" xfId="0" applyFont="1" applyBorder="1" applyAlignment="1">
      <alignment horizontal="center" vertical="center"/>
    </xf>
    <xf numFmtId="0" fontId="10" fillId="0" borderId="138" xfId="0" applyFont="1" applyBorder="1" applyAlignment="1">
      <alignment horizontal="center" vertical="center"/>
    </xf>
    <xf numFmtId="0" fontId="10" fillId="0" borderId="177" xfId="0" applyFont="1" applyBorder="1" applyAlignment="1">
      <alignment horizontal="center" vertical="center"/>
    </xf>
    <xf numFmtId="0" fontId="14" fillId="0" borderId="0" xfId="0" applyFont="1" applyBorder="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center" wrapText="1"/>
    </xf>
    <xf numFmtId="0" fontId="8" fillId="0" borderId="282" xfId="0" applyFont="1" applyBorder="1" applyAlignment="1">
      <alignment horizontal="center" vertical="center"/>
    </xf>
    <xf numFmtId="0" fontId="8" fillId="0" borderId="18" xfId="0" applyFont="1" applyBorder="1" applyAlignment="1">
      <alignment horizontal="center" vertical="center"/>
    </xf>
    <xf numFmtId="0" fontId="8" fillId="0" borderId="283" xfId="0" applyFont="1" applyBorder="1" applyAlignment="1">
      <alignment horizontal="center" vertical="center"/>
    </xf>
    <xf numFmtId="0" fontId="8" fillId="0" borderId="29" xfId="0" applyFont="1" applyBorder="1" applyAlignment="1">
      <alignment horizontal="center" vertical="center"/>
    </xf>
    <xf numFmtId="0" fontId="8" fillId="0" borderId="38" xfId="0" applyFont="1" applyBorder="1" applyAlignment="1">
      <alignment horizontal="center" vertical="center"/>
    </xf>
    <xf numFmtId="0" fontId="42" fillId="0" borderId="0" xfId="0" applyFont="1" applyBorder="1" applyAlignment="1">
      <alignment horizontal="left" vertical="center" wrapText="1"/>
    </xf>
    <xf numFmtId="0" fontId="8" fillId="0" borderId="280" xfId="0" applyFont="1" applyBorder="1" applyAlignment="1">
      <alignment horizontal="center" vertical="center"/>
    </xf>
    <xf numFmtId="0" fontId="8" fillId="0" borderId="284" xfId="0" applyFont="1" applyBorder="1" applyAlignment="1">
      <alignment horizontal="center" vertical="center"/>
    </xf>
    <xf numFmtId="0" fontId="7" fillId="0" borderId="12" xfId="0" applyFont="1" applyBorder="1" applyAlignment="1">
      <alignment horizontal="left" vertical="center"/>
    </xf>
    <xf numFmtId="0" fontId="7" fillId="0" borderId="183" xfId="0" applyFont="1" applyBorder="1" applyAlignment="1">
      <alignment horizontal="left" vertical="center"/>
    </xf>
    <xf numFmtId="0" fontId="7" fillId="0" borderId="250" xfId="0" applyFont="1" applyBorder="1" applyAlignment="1">
      <alignment horizontal="left" vertical="center"/>
    </xf>
    <xf numFmtId="0" fontId="7" fillId="0" borderId="20" xfId="0" applyFont="1" applyBorder="1" applyAlignment="1">
      <alignment horizontal="left" vertical="center"/>
    </xf>
    <xf numFmtId="0" fontId="7" fillId="0" borderId="94" xfId="0" applyFont="1" applyBorder="1" applyAlignment="1">
      <alignment horizontal="left" vertical="center"/>
    </xf>
    <xf numFmtId="0" fontId="7" fillId="0" borderId="12" xfId="0" applyFont="1" applyBorder="1" applyAlignment="1">
      <alignment horizontal="left" vertical="center" shrinkToFit="1"/>
    </xf>
    <xf numFmtId="0" fontId="7" fillId="0" borderId="183" xfId="0" applyFont="1" applyBorder="1" applyAlignment="1">
      <alignment horizontal="left" vertical="center" shrinkToFit="1"/>
    </xf>
    <xf numFmtId="0" fontId="7" fillId="0" borderId="250" xfId="0" applyFont="1" applyBorder="1" applyAlignment="1">
      <alignment horizontal="left" vertical="center" shrinkToFit="1"/>
    </xf>
    <xf numFmtId="0" fontId="8" fillId="33" borderId="234" xfId="0" applyFont="1" applyFill="1" applyBorder="1" applyAlignment="1">
      <alignment horizontal="center" vertical="center" wrapText="1"/>
    </xf>
    <xf numFmtId="0" fontId="8" fillId="33" borderId="235" xfId="0" applyFont="1" applyFill="1" applyBorder="1" applyAlignment="1">
      <alignment horizontal="center" vertical="center" wrapText="1"/>
    </xf>
    <xf numFmtId="0" fontId="7" fillId="0" borderId="23" xfId="0" applyFont="1" applyBorder="1" applyAlignment="1">
      <alignment horizontal="left" vertical="center"/>
    </xf>
    <xf numFmtId="0" fontId="7" fillId="0" borderId="30" xfId="0" applyFont="1" applyBorder="1" applyAlignment="1">
      <alignment horizontal="left" vertical="center"/>
    </xf>
    <xf numFmtId="0" fontId="7" fillId="33" borderId="129" xfId="0" applyFont="1" applyFill="1" applyBorder="1" applyAlignment="1">
      <alignment horizontal="center" vertical="center"/>
    </xf>
    <xf numFmtId="0" fontId="7" fillId="33" borderId="177" xfId="0" applyFont="1" applyFill="1" applyBorder="1" applyAlignment="1">
      <alignment horizontal="center" vertical="center"/>
    </xf>
    <xf numFmtId="0" fontId="7" fillId="33" borderId="124" xfId="0" applyFont="1" applyFill="1" applyBorder="1" applyAlignment="1">
      <alignment horizontal="center" vertical="center"/>
    </xf>
    <xf numFmtId="0" fontId="0" fillId="38" borderId="129" xfId="0" applyFill="1" applyBorder="1" applyAlignment="1">
      <alignment horizontal="center" vertical="center"/>
    </xf>
    <xf numFmtId="0" fontId="0" fillId="38" borderId="177" xfId="0" applyFill="1" applyBorder="1" applyAlignment="1">
      <alignment horizontal="center" vertical="center"/>
    </xf>
    <xf numFmtId="0" fontId="0" fillId="38" borderId="124" xfId="0" applyFill="1" applyBorder="1" applyAlignment="1">
      <alignment horizontal="center" vertical="center"/>
    </xf>
    <xf numFmtId="0" fontId="8" fillId="0" borderId="95" xfId="0" applyFont="1" applyBorder="1" applyAlignment="1">
      <alignment horizontal="center" vertical="center"/>
    </xf>
    <xf numFmtId="0" fontId="8" fillId="0" borderId="142" xfId="0" applyFont="1" applyBorder="1" applyAlignment="1">
      <alignment horizontal="center" vertical="center"/>
    </xf>
    <xf numFmtId="0" fontId="7" fillId="0" borderId="10" xfId="0" applyFont="1" applyBorder="1" applyAlignment="1">
      <alignment horizontal="center" vertical="center"/>
    </xf>
    <xf numFmtId="0" fontId="7" fillId="38" borderId="129" xfId="0" applyFont="1" applyFill="1" applyBorder="1" applyAlignment="1">
      <alignment horizontal="center" vertical="center"/>
    </xf>
    <xf numFmtId="0" fontId="7" fillId="38" borderId="177" xfId="0" applyFont="1" applyFill="1" applyBorder="1" applyAlignment="1">
      <alignment horizontal="center" vertical="center"/>
    </xf>
    <xf numFmtId="0" fontId="7" fillId="38" borderId="124" xfId="0" applyFont="1" applyFill="1" applyBorder="1" applyAlignment="1">
      <alignment horizontal="center" vertical="center"/>
    </xf>
    <xf numFmtId="0" fontId="7" fillId="0" borderId="19" xfId="0" applyFont="1" applyBorder="1" applyAlignment="1">
      <alignment horizontal="left" vertical="center"/>
    </xf>
    <xf numFmtId="0" fontId="7" fillId="0" borderId="113" xfId="0" applyFont="1" applyBorder="1" applyAlignment="1">
      <alignment horizontal="left" vertical="center"/>
    </xf>
    <xf numFmtId="0" fontId="8" fillId="0" borderId="179" xfId="0" applyFont="1" applyBorder="1" applyAlignment="1">
      <alignment horizontal="center" vertical="center"/>
    </xf>
    <xf numFmtId="0" fontId="8" fillId="38" borderId="192" xfId="0" applyFont="1" applyFill="1" applyBorder="1" applyAlignment="1">
      <alignment horizontal="center" vertical="center"/>
    </xf>
    <xf numFmtId="0" fontId="8" fillId="38" borderId="188" xfId="0" applyFont="1" applyFill="1" applyBorder="1" applyAlignment="1">
      <alignment horizontal="center" vertical="center"/>
    </xf>
    <xf numFmtId="0" fontId="8" fillId="0" borderId="264" xfId="0" applyFont="1" applyBorder="1" applyAlignment="1">
      <alignment vertical="center" wrapText="1"/>
    </xf>
    <xf numFmtId="0" fontId="8" fillId="0" borderId="248" xfId="0" applyFont="1" applyBorder="1" applyAlignment="1">
      <alignment vertical="center" wrapText="1"/>
    </xf>
    <xf numFmtId="0" fontId="8" fillId="0" borderId="193" xfId="0" applyFont="1" applyBorder="1" applyAlignment="1">
      <alignment horizontal="center" vertical="center"/>
    </xf>
    <xf numFmtId="0" fontId="8" fillId="0" borderId="189" xfId="0" applyFont="1" applyBorder="1" applyAlignment="1">
      <alignment horizontal="center" vertical="center"/>
    </xf>
    <xf numFmtId="0" fontId="8" fillId="0" borderId="138" xfId="0" applyFont="1" applyBorder="1" applyAlignment="1">
      <alignment horizontal="center" vertical="center"/>
    </xf>
    <xf numFmtId="0" fontId="8" fillId="0" borderId="10" xfId="0" applyFont="1" applyBorder="1" applyAlignment="1">
      <alignment horizontal="center" vertical="center"/>
    </xf>
    <xf numFmtId="0" fontId="9" fillId="0" borderId="63" xfId="0" applyFont="1" applyBorder="1" applyAlignment="1">
      <alignment horizontal="left" wrapText="1"/>
    </xf>
    <xf numFmtId="0" fontId="10" fillId="0" borderId="63" xfId="0" applyFont="1" applyBorder="1" applyAlignment="1">
      <alignment vertical="center"/>
    </xf>
    <xf numFmtId="0" fontId="10" fillId="0" borderId="34" xfId="0" applyFont="1" applyBorder="1" applyAlignment="1">
      <alignment vertical="center"/>
    </xf>
    <xf numFmtId="0" fontId="8" fillId="0" borderId="65" xfId="0" applyFont="1" applyBorder="1" applyAlignment="1">
      <alignment horizontal="center" vertical="center"/>
    </xf>
    <xf numFmtId="0" fontId="8" fillId="0" borderId="133" xfId="0" applyFont="1" applyBorder="1" applyAlignment="1">
      <alignment horizontal="center" vertical="center"/>
    </xf>
    <xf numFmtId="0" fontId="8" fillId="33" borderId="138" xfId="0" applyFont="1" applyFill="1" applyBorder="1" applyAlignment="1">
      <alignment horizontal="center" vertical="center" wrapText="1"/>
    </xf>
    <xf numFmtId="0" fontId="8" fillId="33" borderId="124" xfId="0" applyFont="1" applyFill="1" applyBorder="1" applyAlignment="1">
      <alignment horizontal="center" vertical="center" wrapText="1"/>
    </xf>
    <xf numFmtId="0" fontId="8" fillId="33" borderId="177" xfId="0" applyFont="1" applyFill="1" applyBorder="1" applyAlignment="1">
      <alignment horizontal="center" vertical="center" wrapText="1"/>
    </xf>
    <xf numFmtId="0" fontId="8" fillId="0" borderId="33" xfId="0" applyFont="1" applyBorder="1" applyAlignment="1">
      <alignment horizontal="center" vertical="center"/>
    </xf>
    <xf numFmtId="0" fontId="8" fillId="0" borderId="137" xfId="0" applyFont="1" applyBorder="1" applyAlignment="1">
      <alignment horizontal="center" vertical="center"/>
    </xf>
    <xf numFmtId="0" fontId="8" fillId="0" borderId="96" xfId="0" applyFont="1" applyBorder="1" applyAlignment="1">
      <alignment horizontal="center" vertical="center" wrapText="1"/>
    </xf>
    <xf numFmtId="0" fontId="8" fillId="0" borderId="11" xfId="0" applyFont="1" applyBorder="1" applyAlignment="1">
      <alignment horizontal="center" vertical="center"/>
    </xf>
    <xf numFmtId="0" fontId="8" fillId="0" borderId="129" xfId="0" applyFont="1" applyBorder="1" applyAlignment="1">
      <alignment horizontal="center" vertical="center"/>
    </xf>
    <xf numFmtId="0" fontId="9" fillId="33" borderId="138" xfId="0" applyFont="1" applyFill="1" applyBorder="1" applyAlignment="1">
      <alignment horizontal="center" vertical="top"/>
    </xf>
    <xf numFmtId="0" fontId="9" fillId="33" borderId="177" xfId="0" applyFont="1" applyFill="1" applyBorder="1" applyAlignment="1">
      <alignment horizontal="center" vertical="top"/>
    </xf>
    <xf numFmtId="0" fontId="9" fillId="33" borderId="124" xfId="0" applyFont="1" applyFill="1" applyBorder="1" applyAlignment="1">
      <alignment horizontal="center" vertical="top"/>
    </xf>
    <xf numFmtId="0" fontId="8" fillId="33" borderId="282" xfId="0" applyFont="1" applyFill="1" applyBorder="1" applyAlignment="1">
      <alignment horizontal="center" vertical="center"/>
    </xf>
    <xf numFmtId="0" fontId="8" fillId="33" borderId="279" xfId="0" applyFont="1" applyFill="1" applyBorder="1" applyAlignment="1">
      <alignment horizontal="center" vertical="center"/>
    </xf>
    <xf numFmtId="0" fontId="7" fillId="0" borderId="13" xfId="0" applyFont="1" applyBorder="1" applyAlignment="1">
      <alignment horizontal="left" vertical="center"/>
    </xf>
    <xf numFmtId="0" fontId="7" fillId="0" borderId="36" xfId="0" applyFont="1" applyBorder="1" applyAlignment="1">
      <alignment horizontal="left" vertical="center"/>
    </xf>
    <xf numFmtId="0" fontId="7" fillId="0" borderId="128" xfId="0" applyFont="1" applyBorder="1" applyAlignment="1">
      <alignment horizontal="left" vertical="center"/>
    </xf>
    <xf numFmtId="0" fontId="7" fillId="0" borderId="38" xfId="0" applyFont="1" applyBorder="1" applyAlignment="1">
      <alignment horizontal="left" vertical="center"/>
    </xf>
    <xf numFmtId="0" fontId="1" fillId="0" borderId="29" xfId="0" applyFont="1" applyBorder="1" applyAlignment="1" applyProtection="1">
      <alignment horizontal="left" vertical="center" wrapText="1"/>
      <protection locked="0"/>
    </xf>
    <xf numFmtId="0" fontId="1" fillId="0" borderId="126" xfId="0" applyFont="1" applyBorder="1" applyAlignment="1" applyProtection="1">
      <alignment horizontal="left" vertical="center" wrapText="1"/>
      <protection locked="0"/>
    </xf>
    <xf numFmtId="0" fontId="1" fillId="0" borderId="38"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184" xfId="0" applyFont="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15" fillId="0" borderId="138" xfId="0" applyFont="1" applyBorder="1" applyAlignment="1">
      <alignment horizontal="center" vertical="center"/>
    </xf>
    <xf numFmtId="0" fontId="15" fillId="0" borderId="177" xfId="0" applyFont="1" applyBorder="1" applyAlignment="1">
      <alignment horizontal="center" vertical="center"/>
    </xf>
    <xf numFmtId="0" fontId="15" fillId="0" borderId="124" xfId="0" applyFont="1" applyBorder="1" applyAlignment="1">
      <alignment horizontal="center" vertical="center"/>
    </xf>
    <xf numFmtId="0" fontId="8" fillId="33" borderId="63" xfId="0" applyFont="1" applyFill="1" applyBorder="1" applyAlignment="1">
      <alignment horizontal="center" vertical="center"/>
    </xf>
    <xf numFmtId="0" fontId="8" fillId="33" borderId="249"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135" xfId="0" applyFont="1" applyFill="1" applyBorder="1" applyAlignment="1">
      <alignment horizontal="center" vertical="center"/>
    </xf>
    <xf numFmtId="0" fontId="8" fillId="33" borderId="177" xfId="0" applyFont="1" applyFill="1" applyBorder="1" applyAlignment="1">
      <alignment horizontal="center" vertical="center"/>
    </xf>
    <xf numFmtId="0" fontId="8" fillId="33" borderId="124" xfId="0" applyFont="1" applyFill="1" applyBorder="1" applyAlignment="1">
      <alignment horizontal="center" vertical="center"/>
    </xf>
    <xf numFmtId="0" fontId="8" fillId="0" borderId="63" xfId="0" applyFont="1" applyBorder="1" applyAlignment="1">
      <alignment horizontal="left" vertical="center"/>
    </xf>
    <xf numFmtId="0" fontId="8" fillId="0" borderId="31" xfId="0" applyFont="1" applyBorder="1" applyAlignment="1">
      <alignment horizontal="left" vertical="center"/>
    </xf>
    <xf numFmtId="0" fontId="8" fillId="0" borderId="184" xfId="0" applyFont="1" applyBorder="1" applyAlignment="1">
      <alignment horizontal="left" vertical="center"/>
    </xf>
    <xf numFmtId="0" fontId="8" fillId="0" borderId="36" xfId="0" applyFont="1" applyBorder="1" applyAlignment="1">
      <alignment horizontal="left" vertical="center"/>
    </xf>
    <xf numFmtId="0" fontId="8" fillId="0" borderId="95" xfId="0" applyFont="1" applyBorder="1" applyAlignment="1">
      <alignment horizontal="left" vertical="center"/>
    </xf>
    <xf numFmtId="0" fontId="8" fillId="0" borderId="183" xfId="0" applyFont="1" applyBorder="1" applyAlignment="1">
      <alignment horizontal="left" vertical="center"/>
    </xf>
    <xf numFmtId="0" fontId="8" fillId="0" borderId="250" xfId="0" applyFont="1" applyBorder="1" applyAlignment="1">
      <alignment horizontal="left" vertical="center"/>
    </xf>
    <xf numFmtId="0" fontId="11" fillId="0" borderId="138" xfId="0" applyFont="1" applyBorder="1" applyAlignment="1">
      <alignment horizontal="center" vertical="center"/>
    </xf>
    <xf numFmtId="0" fontId="11" fillId="0" borderId="177" xfId="0" applyFont="1" applyBorder="1" applyAlignment="1">
      <alignment horizontal="center" vertical="center"/>
    </xf>
    <xf numFmtId="0" fontId="11" fillId="0" borderId="124" xfId="0" applyFont="1" applyBorder="1" applyAlignment="1">
      <alignment horizontal="center" vertical="center"/>
    </xf>
    <xf numFmtId="0" fontId="0" fillId="0" borderId="63" xfId="0" applyBorder="1" applyAlignment="1">
      <alignment horizontal="left" wrapText="1"/>
    </xf>
    <xf numFmtId="0" fontId="0" fillId="0" borderId="0" xfId="0" applyBorder="1" applyAlignment="1">
      <alignment horizontal="left" wrapText="1"/>
    </xf>
    <xf numFmtId="0" fontId="0" fillId="0" borderId="36" xfId="0" applyBorder="1" applyAlignment="1">
      <alignment vertical="center"/>
    </xf>
    <xf numFmtId="0" fontId="7" fillId="0" borderId="17" xfId="0" applyFont="1" applyBorder="1" applyAlignment="1">
      <alignment horizontal="center" vertical="center"/>
    </xf>
    <xf numFmtId="179" fontId="9" fillId="0" borderId="17" xfId="0" applyNumberFormat="1" applyFont="1" applyBorder="1" applyAlignment="1">
      <alignment horizontal="center" vertical="center" wrapText="1"/>
    </xf>
    <xf numFmtId="179" fontId="9" fillId="0" borderId="17" xfId="0" applyNumberFormat="1" applyFont="1" applyBorder="1" applyAlignment="1">
      <alignment horizontal="center" vertical="center"/>
    </xf>
    <xf numFmtId="0" fontId="9" fillId="0" borderId="263" xfId="0" applyFont="1" applyBorder="1" applyAlignment="1">
      <alignment horizontal="center" vertical="center" wrapText="1"/>
    </xf>
    <xf numFmtId="0" fontId="9" fillId="0" borderId="175" xfId="0" applyFont="1" applyBorder="1" applyAlignment="1">
      <alignment horizontal="center" vertical="center"/>
    </xf>
    <xf numFmtId="0" fontId="9" fillId="0" borderId="42" xfId="0" applyFont="1" applyBorder="1" applyAlignment="1">
      <alignment horizontal="center" vertical="center"/>
    </xf>
    <xf numFmtId="180" fontId="7" fillId="0" borderId="17" xfId="0" applyNumberFormat="1" applyFont="1" applyBorder="1" applyAlignment="1" applyProtection="1">
      <alignment horizontal="center" vertical="center"/>
      <protection locked="0"/>
    </xf>
    <xf numFmtId="0" fontId="7" fillId="0" borderId="137" xfId="0" applyFont="1" applyBorder="1" applyAlignment="1">
      <alignment horizontal="center" vertical="center"/>
    </xf>
    <xf numFmtId="180" fontId="7" fillId="0" borderId="17" xfId="0" applyNumberFormat="1" applyFont="1" applyBorder="1" applyAlignment="1" applyProtection="1">
      <alignment horizontal="center" vertical="center" wrapText="1"/>
      <protection locked="0"/>
    </xf>
    <xf numFmtId="180" fontId="9" fillId="0" borderId="17" xfId="0" applyNumberFormat="1" applyFont="1" applyBorder="1" applyAlignment="1" applyProtection="1">
      <alignment horizontal="center" vertical="center"/>
      <protection locked="0"/>
    </xf>
    <xf numFmtId="0" fontId="7" fillId="0" borderId="98" xfId="0" applyFont="1" applyBorder="1" applyAlignment="1">
      <alignment horizontal="center" vertical="center"/>
    </xf>
    <xf numFmtId="0" fontId="9" fillId="0" borderId="263" xfId="0" applyFont="1" applyBorder="1" applyAlignment="1">
      <alignment horizontal="center" vertical="center"/>
    </xf>
    <xf numFmtId="179" fontId="11" fillId="0" borderId="17" xfId="0" applyNumberFormat="1" applyFont="1" applyBorder="1" applyAlignment="1">
      <alignment horizontal="center" vertical="center" wrapText="1"/>
    </xf>
    <xf numFmtId="179" fontId="11" fillId="0" borderId="17" xfId="0" applyNumberFormat="1" applyFont="1" applyBorder="1" applyAlignment="1">
      <alignment horizontal="center" vertical="center"/>
    </xf>
    <xf numFmtId="0" fontId="7" fillId="0" borderId="138" xfId="0" applyFont="1" applyBorder="1" applyAlignment="1">
      <alignment vertical="center"/>
    </xf>
    <xf numFmtId="0" fontId="7" fillId="0" borderId="177" xfId="0" applyFont="1" applyBorder="1" applyAlignment="1">
      <alignment vertical="center"/>
    </xf>
    <xf numFmtId="0" fontId="7" fillId="0" borderId="124" xfId="0" applyFont="1" applyBorder="1" applyAlignment="1">
      <alignment vertical="center"/>
    </xf>
    <xf numFmtId="0" fontId="7" fillId="0" borderId="17" xfId="0" applyFont="1" applyBorder="1" applyAlignment="1">
      <alignment horizontal="left" vertical="center"/>
    </xf>
    <xf numFmtId="0" fontId="7" fillId="0" borderId="33" xfId="0" applyFont="1" applyBorder="1" applyAlignment="1">
      <alignment horizontal="left" vertical="center"/>
    </xf>
    <xf numFmtId="0" fontId="9" fillId="0" borderId="212" xfId="0" applyFont="1" applyBorder="1" applyAlignment="1">
      <alignment horizontal="center" vertical="center" wrapText="1"/>
    </xf>
    <xf numFmtId="0" fontId="9" fillId="0" borderId="216" xfId="0" applyFont="1" applyBorder="1" applyAlignment="1">
      <alignment horizontal="center" vertical="center" wrapText="1"/>
    </xf>
    <xf numFmtId="0" fontId="9" fillId="0" borderId="285" xfId="0" applyFont="1" applyBorder="1" applyAlignment="1">
      <alignment horizontal="center" vertical="center" wrapText="1"/>
    </xf>
    <xf numFmtId="0" fontId="7" fillId="0" borderId="270" xfId="0" applyFont="1" applyBorder="1" applyAlignment="1">
      <alignment horizontal="center" vertical="center"/>
    </xf>
    <xf numFmtId="0" fontId="0" fillId="0" borderId="286" xfId="0" applyBorder="1" applyAlignment="1">
      <alignment vertical="center"/>
    </xf>
    <xf numFmtId="0" fontId="0" fillId="0" borderId="271" xfId="0" applyBorder="1" applyAlignment="1">
      <alignment vertical="center"/>
    </xf>
    <xf numFmtId="0" fontId="28" fillId="0" borderId="0" xfId="0" applyFont="1" applyBorder="1" applyAlignment="1">
      <alignment horizontal="left" vertical="center" wrapText="1"/>
    </xf>
    <xf numFmtId="0" fontId="7" fillId="0" borderId="207" xfId="0" applyFont="1" applyBorder="1" applyAlignment="1">
      <alignment horizontal="center" vertical="center"/>
    </xf>
    <xf numFmtId="0" fontId="7" fillId="0" borderId="230" xfId="0" applyFont="1" applyBorder="1" applyAlignment="1">
      <alignment horizontal="center" vertical="center"/>
    </xf>
    <xf numFmtId="0" fontId="0" fillId="0" borderId="160" xfId="0" applyBorder="1" applyAlignment="1">
      <alignment horizontal="center" vertical="center"/>
    </xf>
    <xf numFmtId="0" fontId="9" fillId="0" borderId="226" xfId="0" applyFont="1" applyBorder="1" applyAlignment="1">
      <alignment horizontal="center" vertical="center" wrapText="1"/>
    </xf>
    <xf numFmtId="0" fontId="9" fillId="0" borderId="234" xfId="0" applyFont="1" applyBorder="1" applyAlignment="1">
      <alignment horizontal="center" vertical="center" wrapText="1"/>
    </xf>
    <xf numFmtId="0" fontId="9" fillId="0" borderId="287" xfId="0" applyFont="1" applyBorder="1" applyAlignment="1">
      <alignment horizontal="center" vertical="center" wrapText="1"/>
    </xf>
    <xf numFmtId="0" fontId="7" fillId="0" borderId="288" xfId="0" applyFont="1" applyBorder="1" applyAlignment="1">
      <alignment vertical="center"/>
    </xf>
    <xf numFmtId="0" fontId="7" fillId="0" borderId="289" xfId="0" applyFont="1" applyBorder="1" applyAlignment="1">
      <alignment vertical="center"/>
    </xf>
    <xf numFmtId="0" fontId="7" fillId="0" borderId="290" xfId="0" applyFont="1" applyBorder="1" applyAlignment="1">
      <alignment vertical="center"/>
    </xf>
    <xf numFmtId="0" fontId="7" fillId="0" borderId="34" xfId="0" applyFont="1" applyBorder="1" applyAlignment="1">
      <alignment horizontal="right" vertical="center" shrinkToFit="1"/>
    </xf>
    <xf numFmtId="0" fontId="7" fillId="0" borderId="124"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平成15年度実態調査表紙"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33</xdr:row>
      <xdr:rowOff>142875</xdr:rowOff>
    </xdr:from>
    <xdr:to>
      <xdr:col>14</xdr:col>
      <xdr:colOff>533400</xdr:colOff>
      <xdr:row>33</xdr:row>
      <xdr:rowOff>152400</xdr:rowOff>
    </xdr:to>
    <xdr:sp>
      <xdr:nvSpPr>
        <xdr:cNvPr id="1" name="Line 9"/>
        <xdr:cNvSpPr>
          <a:spLocks/>
        </xdr:cNvSpPr>
      </xdr:nvSpPr>
      <xdr:spPr>
        <a:xfrm flipV="1">
          <a:off x="10668000" y="7572375"/>
          <a:ext cx="533400" cy="9525"/>
        </a:xfrm>
        <a:prstGeom prst="line">
          <a:avLst/>
        </a:prstGeom>
        <a:noFill/>
        <a:ln w="2857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514350</xdr:colOff>
      <xdr:row>28</xdr:row>
      <xdr:rowOff>9525</xdr:rowOff>
    </xdr:from>
    <xdr:to>
      <xdr:col>14</xdr:col>
      <xdr:colOff>533400</xdr:colOff>
      <xdr:row>33</xdr:row>
      <xdr:rowOff>142875</xdr:rowOff>
    </xdr:to>
    <xdr:sp>
      <xdr:nvSpPr>
        <xdr:cNvPr id="2" name="Line 13"/>
        <xdr:cNvSpPr>
          <a:spLocks/>
        </xdr:cNvSpPr>
      </xdr:nvSpPr>
      <xdr:spPr>
        <a:xfrm flipH="1" flipV="1">
          <a:off x="11182350" y="6181725"/>
          <a:ext cx="19050" cy="1390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638175</xdr:colOff>
      <xdr:row>1</xdr:row>
      <xdr:rowOff>47625</xdr:rowOff>
    </xdr:from>
    <xdr:to>
      <xdr:col>12</xdr:col>
      <xdr:colOff>257175</xdr:colOff>
      <xdr:row>4</xdr:row>
      <xdr:rowOff>200025</xdr:rowOff>
    </xdr:to>
    <xdr:sp>
      <xdr:nvSpPr>
        <xdr:cNvPr id="3" name="角丸四角形 4"/>
        <xdr:cNvSpPr>
          <a:spLocks/>
        </xdr:cNvSpPr>
      </xdr:nvSpPr>
      <xdr:spPr>
        <a:xfrm>
          <a:off x="6734175" y="342900"/>
          <a:ext cx="2667000" cy="6762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1" i="0" u="none" baseline="0">
              <a:solidFill>
                <a:srgbClr val="FF6600"/>
              </a:solidFill>
              <a:latin typeface="ＭＳ Ｐゴシック"/>
              <a:ea typeface="ＭＳ Ｐゴシック"/>
              <a:cs typeface="ＭＳ Ｐゴシック"/>
            </a:rPr>
            <a:t>◆各計</a:t>
          </a:r>
          <a:r>
            <a:rPr lang="en-US" cap="none" sz="900" b="1" i="0" u="none" baseline="0">
              <a:solidFill>
                <a:srgbClr val="FF6600"/>
              </a:solidFill>
              <a:latin typeface="ＭＳ Ｐゴシック"/>
              <a:ea typeface="ＭＳ Ｐゴシック"/>
              <a:cs typeface="ＭＳ Ｐゴシック"/>
            </a:rPr>
            <a:t>（「</a:t>
          </a:r>
          <a:r>
            <a:rPr lang="en-US" cap="none" sz="900" b="1" i="0" u="none" baseline="0">
              <a:solidFill>
                <a:srgbClr val="FF6600"/>
              </a:solidFill>
            </a:rPr>
            <a:t>0</a:t>
          </a:r>
          <a:r>
            <a:rPr lang="en-US" cap="none" sz="900" b="1" i="0" u="none" baseline="0">
              <a:solidFill>
                <a:srgbClr val="FF6600"/>
              </a:solidFill>
              <a:latin typeface="ＭＳ Ｐゴシック"/>
              <a:ea typeface="ＭＳ Ｐゴシック"/>
              <a:cs typeface="ＭＳ Ｐゴシック"/>
            </a:rPr>
            <a:t>」</a:t>
          </a:r>
          <a:r>
            <a:rPr lang="en-US" cap="none" sz="900" b="1" i="0" u="none" baseline="0">
              <a:solidFill>
                <a:srgbClr val="FF6600"/>
              </a:solidFill>
              <a:latin typeface="ＭＳ Ｐゴシック"/>
              <a:ea typeface="ＭＳ Ｐゴシック"/>
              <a:cs typeface="ＭＳ Ｐゴシック"/>
            </a:rPr>
            <a:t>が入力されているｾﾙ</a:t>
          </a:r>
          <a:r>
            <a:rPr lang="en-US" cap="none" sz="900" b="1" i="0" u="none" baseline="0">
              <a:solidFill>
                <a:srgbClr val="FF6600"/>
              </a:solidFill>
              <a:latin typeface="ＭＳ Ｐゴシック"/>
              <a:ea typeface="ＭＳ Ｐゴシック"/>
              <a:cs typeface="ＭＳ Ｐゴシック"/>
            </a:rPr>
            <a:t>）</a:t>
          </a:r>
          <a:r>
            <a:rPr lang="en-US" cap="none" sz="900" b="1" i="0" u="none" baseline="0">
              <a:solidFill>
                <a:srgbClr val="FF6600"/>
              </a:solidFill>
              <a:latin typeface="ＭＳ Ｐゴシック"/>
              <a:ea typeface="ＭＳ Ｐゴシック"/>
              <a:cs typeface="ＭＳ Ｐゴシック"/>
            </a:rPr>
            <a:t>は、ｴｸｾﾙ上で自動的に計算されます。</a:t>
          </a:r>
          <a:r>
            <a:rPr lang="en-US" cap="none" sz="900" b="1" i="0" u="none" baseline="0">
              <a:solidFill>
                <a:srgbClr val="FF6600"/>
              </a:solidFill>
            </a:rPr>
            <a:t>
</a:t>
          </a:r>
          <a:r>
            <a:rPr lang="en-US" cap="none" sz="900" b="1" i="0" u="none" baseline="0">
              <a:solidFill>
                <a:srgbClr val="FF6600"/>
              </a:solidFill>
              <a:latin typeface="ＭＳ Ｐゴシック"/>
              <a:ea typeface="ＭＳ Ｐゴシック"/>
              <a:cs typeface="ＭＳ Ｐゴシック"/>
            </a:rPr>
            <a:t>なお、数字の「</a:t>
          </a:r>
          <a:r>
            <a:rPr lang="en-US" cap="none" sz="900" b="1" i="0" u="none" baseline="0">
              <a:solidFill>
                <a:srgbClr val="FF6600"/>
              </a:solidFill>
            </a:rPr>
            <a:t>0</a:t>
          </a:r>
          <a:r>
            <a:rPr lang="en-US" cap="none" sz="900" b="1" i="0" u="none" baseline="0">
              <a:solidFill>
                <a:srgbClr val="FF6600"/>
              </a:solidFill>
              <a:latin typeface="ＭＳ Ｐゴシック"/>
              <a:ea typeface="ＭＳ Ｐゴシック"/>
              <a:cs typeface="ＭＳ Ｐゴシック"/>
            </a:rPr>
            <a:t>」は入力できません。</a:t>
          </a:r>
        </a:p>
      </xdr:txBody>
    </xdr:sp>
    <xdr:clientData/>
  </xdr:twoCellAnchor>
  <xdr:twoCellAnchor>
    <xdr:from>
      <xdr:col>12</xdr:col>
      <xdr:colOff>333375</xdr:colOff>
      <xdr:row>29</xdr:row>
      <xdr:rowOff>95250</xdr:rowOff>
    </xdr:from>
    <xdr:to>
      <xdr:col>14</xdr:col>
      <xdr:colOff>180975</xdr:colOff>
      <xdr:row>30</xdr:row>
      <xdr:rowOff>123825</xdr:rowOff>
    </xdr:to>
    <xdr:sp>
      <xdr:nvSpPr>
        <xdr:cNvPr id="4" name="四角形吹き出し 5"/>
        <xdr:cNvSpPr>
          <a:spLocks/>
        </xdr:cNvSpPr>
      </xdr:nvSpPr>
      <xdr:spPr>
        <a:xfrm>
          <a:off x="9477375" y="6505575"/>
          <a:ext cx="1371600" cy="314325"/>
        </a:xfrm>
        <a:prstGeom prst="wedgeRectCallout">
          <a:avLst>
            <a:gd name="adj1" fmla="val 74273"/>
            <a:gd name="adj2" fmla="val 51412"/>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同数値になります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31</xdr:row>
      <xdr:rowOff>123825</xdr:rowOff>
    </xdr:from>
    <xdr:to>
      <xdr:col>25</xdr:col>
      <xdr:colOff>447675</xdr:colOff>
      <xdr:row>31</xdr:row>
      <xdr:rowOff>123825</xdr:rowOff>
    </xdr:to>
    <xdr:sp>
      <xdr:nvSpPr>
        <xdr:cNvPr id="1" name="Line 12"/>
        <xdr:cNvSpPr>
          <a:spLocks/>
        </xdr:cNvSpPr>
      </xdr:nvSpPr>
      <xdr:spPr>
        <a:xfrm>
          <a:off x="15316200" y="762000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504825</xdr:colOff>
      <xdr:row>35</xdr:row>
      <xdr:rowOff>114300</xdr:rowOff>
    </xdr:from>
    <xdr:to>
      <xdr:col>23</xdr:col>
      <xdr:colOff>504825</xdr:colOff>
      <xdr:row>37</xdr:row>
      <xdr:rowOff>76200</xdr:rowOff>
    </xdr:to>
    <xdr:sp>
      <xdr:nvSpPr>
        <xdr:cNvPr id="2" name="Line 23"/>
        <xdr:cNvSpPr>
          <a:spLocks/>
        </xdr:cNvSpPr>
      </xdr:nvSpPr>
      <xdr:spPr>
        <a:xfrm flipH="1">
          <a:off x="14373225" y="8296275"/>
          <a:ext cx="0" cy="30480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504825</xdr:colOff>
      <xdr:row>35</xdr:row>
      <xdr:rowOff>114300</xdr:rowOff>
    </xdr:from>
    <xdr:to>
      <xdr:col>23</xdr:col>
      <xdr:colOff>504825</xdr:colOff>
      <xdr:row>37</xdr:row>
      <xdr:rowOff>76200</xdr:rowOff>
    </xdr:to>
    <xdr:sp>
      <xdr:nvSpPr>
        <xdr:cNvPr id="3" name="Line 24"/>
        <xdr:cNvSpPr>
          <a:spLocks/>
        </xdr:cNvSpPr>
      </xdr:nvSpPr>
      <xdr:spPr>
        <a:xfrm flipH="1">
          <a:off x="14373225" y="8296275"/>
          <a:ext cx="0" cy="30480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533400</xdr:colOff>
      <xdr:row>35</xdr:row>
      <xdr:rowOff>114300</xdr:rowOff>
    </xdr:from>
    <xdr:to>
      <xdr:col>22</xdr:col>
      <xdr:colOff>533400</xdr:colOff>
      <xdr:row>37</xdr:row>
      <xdr:rowOff>76200</xdr:rowOff>
    </xdr:to>
    <xdr:sp>
      <xdr:nvSpPr>
        <xdr:cNvPr id="4" name="Line 25"/>
        <xdr:cNvSpPr>
          <a:spLocks/>
        </xdr:cNvSpPr>
      </xdr:nvSpPr>
      <xdr:spPr>
        <a:xfrm flipH="1">
          <a:off x="13716000" y="8296275"/>
          <a:ext cx="0" cy="30480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447675</xdr:colOff>
      <xdr:row>2</xdr:row>
      <xdr:rowOff>180975</xdr:rowOff>
    </xdr:from>
    <xdr:to>
      <xdr:col>15</xdr:col>
      <xdr:colOff>104775</xdr:colOff>
      <xdr:row>6</xdr:row>
      <xdr:rowOff>76200</xdr:rowOff>
    </xdr:to>
    <xdr:sp>
      <xdr:nvSpPr>
        <xdr:cNvPr id="5" name="角丸四角形 8"/>
        <xdr:cNvSpPr>
          <a:spLocks/>
        </xdr:cNvSpPr>
      </xdr:nvSpPr>
      <xdr:spPr>
        <a:xfrm>
          <a:off x="6172200" y="638175"/>
          <a:ext cx="2371725" cy="87630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900" b="1" i="0" u="none" baseline="0">
              <a:solidFill>
                <a:srgbClr val="FF6600"/>
              </a:solidFill>
              <a:latin typeface="ＭＳ Ｐゴシック"/>
              <a:ea typeface="ＭＳ Ｐゴシック"/>
              <a:cs typeface="ＭＳ Ｐゴシック"/>
            </a:rPr>
            <a:t>◆各計（「</a:t>
          </a:r>
          <a:r>
            <a:rPr lang="en-US" cap="none" sz="900" b="1" i="0" u="none" baseline="0">
              <a:solidFill>
                <a:srgbClr val="FF6600"/>
              </a:solidFill>
            </a:rPr>
            <a:t>0</a:t>
          </a:r>
          <a:r>
            <a:rPr lang="en-US" cap="none" sz="900" b="1" i="0" u="none" baseline="0">
              <a:solidFill>
                <a:srgbClr val="FF6600"/>
              </a:solidFill>
              <a:latin typeface="ＭＳ Ｐゴシック"/>
              <a:ea typeface="ＭＳ Ｐゴシック"/>
              <a:cs typeface="ＭＳ Ｐゴシック"/>
            </a:rPr>
            <a:t>」が入力されているセル）は、エクセル上で自動的に計算されます。</a:t>
          </a:r>
          <a:r>
            <a:rPr lang="en-US" cap="none" sz="900" b="1" i="0" u="none" baseline="0">
              <a:solidFill>
                <a:srgbClr val="FF6600"/>
              </a:solidFill>
            </a:rPr>
            <a:t>
</a:t>
          </a:r>
          <a:r>
            <a:rPr lang="en-US" cap="none" sz="900" b="1" i="0" u="none" baseline="0">
              <a:solidFill>
                <a:srgbClr val="FF6600"/>
              </a:solidFill>
              <a:latin typeface="ＭＳ Ｐゴシック"/>
              <a:ea typeface="ＭＳ Ｐゴシック"/>
              <a:cs typeface="ＭＳ Ｐゴシック"/>
            </a:rPr>
            <a:t>なお、数字の「</a:t>
          </a:r>
          <a:r>
            <a:rPr lang="en-US" cap="none" sz="900" b="1" i="0" u="none" baseline="0">
              <a:solidFill>
                <a:srgbClr val="FF6600"/>
              </a:solidFill>
            </a:rPr>
            <a:t>0</a:t>
          </a:r>
          <a:r>
            <a:rPr lang="en-US" cap="none" sz="900" b="1" i="0" u="none" baseline="0">
              <a:solidFill>
                <a:srgbClr val="FF6600"/>
              </a:solidFill>
              <a:latin typeface="ＭＳ Ｐゴシック"/>
              <a:ea typeface="ＭＳ Ｐゴシック"/>
              <a:cs typeface="ＭＳ Ｐゴシック"/>
            </a:rPr>
            <a:t>」は入力できません。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27</xdr:row>
      <xdr:rowOff>123825</xdr:rowOff>
    </xdr:from>
    <xdr:to>
      <xdr:col>23</xdr:col>
      <xdr:colOff>447675</xdr:colOff>
      <xdr:row>27</xdr:row>
      <xdr:rowOff>123825</xdr:rowOff>
    </xdr:to>
    <xdr:sp>
      <xdr:nvSpPr>
        <xdr:cNvPr id="1" name="Line 12"/>
        <xdr:cNvSpPr>
          <a:spLocks/>
        </xdr:cNvSpPr>
      </xdr:nvSpPr>
      <xdr:spPr>
        <a:xfrm>
          <a:off x="15220950" y="682942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31</xdr:row>
      <xdr:rowOff>114300</xdr:rowOff>
    </xdr:from>
    <xdr:to>
      <xdr:col>21</xdr:col>
      <xdr:colOff>504825</xdr:colOff>
      <xdr:row>33</xdr:row>
      <xdr:rowOff>76200</xdr:rowOff>
    </xdr:to>
    <xdr:sp>
      <xdr:nvSpPr>
        <xdr:cNvPr id="2" name="Line 23"/>
        <xdr:cNvSpPr>
          <a:spLocks/>
        </xdr:cNvSpPr>
      </xdr:nvSpPr>
      <xdr:spPr>
        <a:xfrm flipH="1">
          <a:off x="14277975" y="7505700"/>
          <a:ext cx="0" cy="30480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504825</xdr:colOff>
      <xdr:row>31</xdr:row>
      <xdr:rowOff>114300</xdr:rowOff>
    </xdr:from>
    <xdr:to>
      <xdr:col>21</xdr:col>
      <xdr:colOff>504825</xdr:colOff>
      <xdr:row>33</xdr:row>
      <xdr:rowOff>76200</xdr:rowOff>
    </xdr:to>
    <xdr:sp>
      <xdr:nvSpPr>
        <xdr:cNvPr id="3" name="Line 24"/>
        <xdr:cNvSpPr>
          <a:spLocks/>
        </xdr:cNvSpPr>
      </xdr:nvSpPr>
      <xdr:spPr>
        <a:xfrm flipH="1">
          <a:off x="14277975" y="7505700"/>
          <a:ext cx="0" cy="30480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533400</xdr:colOff>
      <xdr:row>31</xdr:row>
      <xdr:rowOff>114300</xdr:rowOff>
    </xdr:from>
    <xdr:to>
      <xdr:col>20</xdr:col>
      <xdr:colOff>533400</xdr:colOff>
      <xdr:row>33</xdr:row>
      <xdr:rowOff>76200</xdr:rowOff>
    </xdr:to>
    <xdr:sp>
      <xdr:nvSpPr>
        <xdr:cNvPr id="4" name="Line 25"/>
        <xdr:cNvSpPr>
          <a:spLocks/>
        </xdr:cNvSpPr>
      </xdr:nvSpPr>
      <xdr:spPr>
        <a:xfrm flipH="1">
          <a:off x="13620750" y="7505700"/>
          <a:ext cx="0" cy="30480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276225</xdr:colOff>
      <xdr:row>0</xdr:row>
      <xdr:rowOff>209550</xdr:rowOff>
    </xdr:from>
    <xdr:to>
      <xdr:col>12</xdr:col>
      <xdr:colOff>581025</xdr:colOff>
      <xdr:row>3</xdr:row>
      <xdr:rowOff>57150</xdr:rowOff>
    </xdr:to>
    <xdr:sp>
      <xdr:nvSpPr>
        <xdr:cNvPr id="5" name="角丸四角形 5"/>
        <xdr:cNvSpPr>
          <a:spLocks/>
        </xdr:cNvSpPr>
      </xdr:nvSpPr>
      <xdr:spPr>
        <a:xfrm>
          <a:off x="5010150" y="209550"/>
          <a:ext cx="3590925" cy="5334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1" i="0" u="none" baseline="0">
              <a:solidFill>
                <a:srgbClr val="FF6600"/>
              </a:solidFill>
              <a:latin typeface="ＭＳ Ｐゴシック"/>
              <a:ea typeface="ＭＳ Ｐゴシック"/>
              <a:cs typeface="ＭＳ Ｐゴシック"/>
            </a:rPr>
            <a:t>◆各計（「</a:t>
          </a:r>
          <a:r>
            <a:rPr lang="en-US" cap="none" sz="900" b="1" i="0" u="none" baseline="0">
              <a:solidFill>
                <a:srgbClr val="FF6600"/>
              </a:solidFill>
            </a:rPr>
            <a:t>0</a:t>
          </a:r>
          <a:r>
            <a:rPr lang="en-US" cap="none" sz="900" b="1" i="0" u="none" baseline="0">
              <a:solidFill>
                <a:srgbClr val="FF6600"/>
              </a:solidFill>
              <a:latin typeface="ＭＳ Ｐゴシック"/>
              <a:ea typeface="ＭＳ Ｐゴシック"/>
              <a:cs typeface="ＭＳ Ｐゴシック"/>
            </a:rPr>
            <a:t>」が入力されているセル）は、エクセル上で自動的に計算されます。</a:t>
          </a:r>
          <a:r>
            <a:rPr lang="en-US" cap="none" sz="900" b="1" i="0" u="none" baseline="0">
              <a:solidFill>
                <a:srgbClr val="FF6600"/>
              </a:solidFill>
            </a:rPr>
            <a:t> </a:t>
          </a:r>
          <a:r>
            <a:rPr lang="en-US" cap="none" sz="900" b="1" i="0" u="none" baseline="0">
              <a:solidFill>
                <a:srgbClr val="FF6600"/>
              </a:solidFill>
              <a:latin typeface="ＭＳ Ｐゴシック"/>
              <a:ea typeface="ＭＳ Ｐゴシック"/>
              <a:cs typeface="ＭＳ Ｐゴシック"/>
            </a:rPr>
            <a:t>なお、数字の「</a:t>
          </a:r>
          <a:r>
            <a:rPr lang="en-US" cap="none" sz="900" b="1" i="0" u="none" baseline="0">
              <a:solidFill>
                <a:srgbClr val="FF6600"/>
              </a:solidFill>
            </a:rPr>
            <a:t>0</a:t>
          </a:r>
          <a:r>
            <a:rPr lang="en-US" cap="none" sz="900" b="1" i="0" u="none" baseline="0">
              <a:solidFill>
                <a:srgbClr val="FF6600"/>
              </a:solidFill>
              <a:latin typeface="ＭＳ Ｐゴシック"/>
              <a:ea typeface="ＭＳ Ｐゴシック"/>
              <a:cs typeface="ＭＳ Ｐゴシック"/>
            </a:rPr>
            <a:t>」は入力できません。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2</xdr:row>
      <xdr:rowOff>171450</xdr:rowOff>
    </xdr:from>
    <xdr:to>
      <xdr:col>16</xdr:col>
      <xdr:colOff>1590675</xdr:colOff>
      <xdr:row>5</xdr:row>
      <xdr:rowOff>295275</xdr:rowOff>
    </xdr:to>
    <xdr:sp>
      <xdr:nvSpPr>
        <xdr:cNvPr id="1" name="角丸四角形 3"/>
        <xdr:cNvSpPr>
          <a:spLocks/>
        </xdr:cNvSpPr>
      </xdr:nvSpPr>
      <xdr:spPr>
        <a:xfrm>
          <a:off x="8810625" y="790575"/>
          <a:ext cx="1981200" cy="10572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1" i="0" u="none" baseline="0">
              <a:solidFill>
                <a:srgbClr val="FF6600"/>
              </a:solidFill>
              <a:latin typeface="ＭＳ Ｐゴシック"/>
              <a:ea typeface="ＭＳ Ｐゴシック"/>
              <a:cs typeface="ＭＳ Ｐゴシック"/>
            </a:rPr>
            <a:t>◆各計（「</a:t>
          </a:r>
          <a:r>
            <a:rPr lang="en-US" cap="none" sz="900" b="1" i="0" u="none" baseline="0">
              <a:solidFill>
                <a:srgbClr val="FF6600"/>
              </a:solidFill>
            </a:rPr>
            <a:t>0</a:t>
          </a:r>
          <a:r>
            <a:rPr lang="en-US" cap="none" sz="900" b="1" i="0" u="none" baseline="0">
              <a:solidFill>
                <a:srgbClr val="FF6600"/>
              </a:solidFill>
              <a:latin typeface="ＭＳ Ｐゴシック"/>
              <a:ea typeface="ＭＳ Ｐゴシック"/>
              <a:cs typeface="ＭＳ Ｐゴシック"/>
            </a:rPr>
            <a:t>」が入力されているセル）は、エクセル上で自動的に計算されます。</a:t>
          </a:r>
          <a:r>
            <a:rPr lang="en-US" cap="none" sz="900" b="0" i="0" u="none" baseline="0">
              <a:solidFill>
                <a:srgbClr val="FF6600"/>
              </a:solidFill>
            </a:rPr>
            <a:t>
</a:t>
          </a:r>
          <a:r>
            <a:rPr lang="en-US" cap="none" sz="900" b="1" i="0" u="none" baseline="0">
              <a:solidFill>
                <a:srgbClr val="FF6600"/>
              </a:solidFill>
              <a:latin typeface="ＭＳ Ｐゴシック"/>
              <a:ea typeface="ＭＳ Ｐゴシック"/>
              <a:cs typeface="ＭＳ Ｐゴシック"/>
            </a:rPr>
            <a:t>なお、数字の「</a:t>
          </a:r>
          <a:r>
            <a:rPr lang="en-US" cap="none" sz="900" b="1" i="0" u="none" baseline="0">
              <a:solidFill>
                <a:srgbClr val="FF6600"/>
              </a:solidFill>
            </a:rPr>
            <a:t>0</a:t>
          </a:r>
          <a:r>
            <a:rPr lang="en-US" cap="none" sz="900" b="1" i="0" u="none" baseline="0">
              <a:solidFill>
                <a:srgbClr val="FF6600"/>
              </a:solidFill>
              <a:latin typeface="ＭＳ Ｐゴシック"/>
              <a:ea typeface="ＭＳ Ｐゴシック"/>
              <a:cs typeface="ＭＳ Ｐゴシック"/>
            </a:rPr>
            <a:t>」は入力できません。</a:t>
          </a:r>
        </a:p>
      </xdr:txBody>
    </xdr:sp>
    <xdr:clientData/>
  </xdr:twoCellAnchor>
  <xdr:twoCellAnchor>
    <xdr:from>
      <xdr:col>15</xdr:col>
      <xdr:colOff>114300</xdr:colOff>
      <xdr:row>6</xdr:row>
      <xdr:rowOff>209550</xdr:rowOff>
    </xdr:from>
    <xdr:to>
      <xdr:col>16</xdr:col>
      <xdr:colOff>1600200</xdr:colOff>
      <xdr:row>14</xdr:row>
      <xdr:rowOff>142875</xdr:rowOff>
    </xdr:to>
    <xdr:sp>
      <xdr:nvSpPr>
        <xdr:cNvPr id="2" name="角丸四角形 5"/>
        <xdr:cNvSpPr>
          <a:spLocks/>
        </xdr:cNvSpPr>
      </xdr:nvSpPr>
      <xdr:spPr>
        <a:xfrm>
          <a:off x="8905875" y="2076450"/>
          <a:ext cx="1895475" cy="2447925"/>
        </a:xfrm>
        <a:prstGeom prst="round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000" b="1" i="0" u="none" baseline="0">
              <a:solidFill>
                <a:srgbClr val="333399"/>
              </a:solidFill>
              <a:latin typeface="ＭＳ Ｐゴシック"/>
              <a:ea typeface="ＭＳ Ｐゴシック"/>
              <a:cs typeface="ＭＳ Ｐゴシック"/>
            </a:rPr>
            <a:t>注</a:t>
          </a:r>
          <a:r>
            <a:rPr lang="en-US" cap="none" sz="1000" b="1" i="0" u="none" baseline="0">
              <a:solidFill>
                <a:srgbClr val="333399"/>
              </a:solidFill>
            </a:rPr>
            <a:t>1</a:t>
          </a:r>
          <a:r>
            <a:rPr lang="en-US" cap="none" sz="1000" b="1" i="0" u="none" baseline="0">
              <a:solidFill>
                <a:srgbClr val="333399"/>
              </a:solidFill>
              <a:latin typeface="ＭＳ Ｐゴシック"/>
              <a:ea typeface="ＭＳ Ｐゴシック"/>
              <a:cs typeface="ＭＳ Ｐゴシック"/>
            </a:rPr>
            <a:t>：一般ｺｰｽにおいて、平成</a:t>
          </a:r>
          <a:r>
            <a:rPr lang="en-US" cap="none" sz="1000" b="1" i="0" u="none" baseline="0">
              <a:solidFill>
                <a:srgbClr val="333399"/>
              </a:solidFill>
            </a:rPr>
            <a:t>29</a:t>
          </a:r>
          <a:r>
            <a:rPr lang="en-US" cap="none" sz="1000" b="1" i="0" u="none" baseline="0">
              <a:solidFill>
                <a:srgbClr val="333399"/>
              </a:solidFill>
              <a:latin typeface="ＭＳ Ｐゴシック"/>
              <a:ea typeface="ＭＳ Ｐゴシック"/>
              <a:cs typeface="ＭＳ Ｐゴシック"/>
            </a:rPr>
            <a:t>年</a:t>
          </a:r>
          <a:r>
            <a:rPr lang="en-US" cap="none" sz="1000" b="1" i="0" u="none" baseline="0">
              <a:solidFill>
                <a:srgbClr val="333399"/>
              </a:solidFill>
            </a:rPr>
            <a:t>6</a:t>
          </a:r>
          <a:r>
            <a:rPr lang="en-US" cap="none" sz="1000" b="1" i="0" u="none" baseline="0">
              <a:solidFill>
                <a:srgbClr val="333399"/>
              </a:solidFill>
              <a:latin typeface="ＭＳ Ｐゴシック"/>
              <a:ea typeface="ＭＳ Ｐゴシック"/>
              <a:cs typeface="ＭＳ Ｐゴシック"/>
            </a:rPr>
            <a:t>月から</a:t>
          </a:r>
          <a:r>
            <a:rPr lang="en-US" cap="none" sz="1000" b="1" i="0" u="none" baseline="0">
              <a:solidFill>
                <a:srgbClr val="333399"/>
              </a:solidFill>
            </a:rPr>
            <a:t>12</a:t>
          </a:r>
          <a:r>
            <a:rPr lang="en-US" cap="none" sz="1000" b="1" i="0" u="none" baseline="0">
              <a:solidFill>
                <a:srgbClr val="333399"/>
              </a:solidFill>
              <a:latin typeface="ＭＳ Ｐゴシック"/>
              <a:ea typeface="ＭＳ Ｐゴシック"/>
              <a:cs typeface="ＭＳ Ｐゴシック"/>
            </a:rPr>
            <a:t>月までの卒業予定者は平成</a:t>
          </a:r>
          <a:r>
            <a:rPr lang="en-US" cap="none" sz="1000" b="1" i="0" u="none" baseline="0">
              <a:solidFill>
                <a:srgbClr val="333399"/>
              </a:solidFill>
            </a:rPr>
            <a:t>30</a:t>
          </a:r>
          <a:r>
            <a:rPr lang="en-US" cap="none" sz="1000" b="1" i="0" u="none" baseline="0">
              <a:solidFill>
                <a:srgbClr val="333399"/>
              </a:solidFill>
              <a:latin typeface="ＭＳ Ｐゴシック"/>
              <a:ea typeface="ＭＳ Ｐゴシック"/>
              <a:cs typeface="ＭＳ Ｐゴシック"/>
            </a:rPr>
            <a:t>年</a:t>
          </a:r>
          <a:r>
            <a:rPr lang="en-US" cap="none" sz="1000" b="1" i="0" u="none" baseline="0">
              <a:solidFill>
                <a:srgbClr val="333399"/>
              </a:solidFill>
            </a:rPr>
            <a:t>3</a:t>
          </a:r>
          <a:r>
            <a:rPr lang="en-US" cap="none" sz="1000" b="1" i="0" u="none" baseline="0">
              <a:solidFill>
                <a:srgbClr val="333399"/>
              </a:solidFill>
              <a:latin typeface="ＭＳ Ｐゴシック"/>
              <a:ea typeface="ＭＳ Ｐゴシック"/>
              <a:cs typeface="ＭＳ Ｐゴシック"/>
            </a:rPr>
            <a:t>月卒業予定者の中に含めてください。</a:t>
          </a:r>
          <a:r>
            <a:rPr lang="en-US" cap="none" sz="1000" b="1" i="0" u="none" baseline="0">
              <a:solidFill>
                <a:srgbClr val="333399"/>
              </a:solidFill>
            </a:rPr>
            <a:t>
</a:t>
          </a:r>
          <a:r>
            <a:rPr lang="en-US" cap="none" sz="1000" b="1" i="0" u="none" baseline="0">
              <a:solidFill>
                <a:srgbClr val="333399"/>
              </a:solidFill>
            </a:rPr>
            <a:t>
</a:t>
          </a:r>
          <a:r>
            <a:rPr lang="en-US" cap="none" sz="1000" b="1" i="0" u="none" baseline="0">
              <a:solidFill>
                <a:srgbClr val="333399"/>
              </a:solidFill>
              <a:latin typeface="ＭＳ Ｐゴシック"/>
              <a:ea typeface="ＭＳ Ｐゴシック"/>
              <a:cs typeface="ＭＳ Ｐゴシック"/>
            </a:rPr>
            <a:t>注</a:t>
          </a:r>
          <a:r>
            <a:rPr lang="en-US" cap="none" sz="1000" b="1" i="0" u="none" baseline="0">
              <a:solidFill>
                <a:srgbClr val="333399"/>
              </a:solidFill>
            </a:rPr>
            <a:t>2</a:t>
          </a:r>
          <a:r>
            <a:rPr lang="en-US" cap="none" sz="1000" b="1" i="0" u="none" baseline="0">
              <a:solidFill>
                <a:srgbClr val="333399"/>
              </a:solidFill>
              <a:latin typeface="ＭＳ Ｐゴシック"/>
              <a:ea typeface="ＭＳ Ｐゴシック"/>
              <a:cs typeface="ＭＳ Ｐゴシック"/>
            </a:rPr>
            <a:t>：一般ｺｰｽにおいて、平成</a:t>
          </a:r>
          <a:r>
            <a:rPr lang="en-US" cap="none" sz="1000" b="1" i="0" u="none" baseline="0">
              <a:solidFill>
                <a:srgbClr val="333399"/>
              </a:solidFill>
            </a:rPr>
            <a:t>30</a:t>
          </a:r>
          <a:r>
            <a:rPr lang="en-US" cap="none" sz="1000" b="1" i="0" u="none" baseline="0">
              <a:solidFill>
                <a:srgbClr val="333399"/>
              </a:solidFill>
              <a:latin typeface="ＭＳ Ｐゴシック"/>
              <a:ea typeface="ＭＳ Ｐゴシック"/>
              <a:cs typeface="ＭＳ Ｐゴシック"/>
            </a:rPr>
            <a:t>年</a:t>
          </a:r>
          <a:r>
            <a:rPr lang="en-US" cap="none" sz="1000" b="1" i="0" u="none" baseline="0">
              <a:solidFill>
                <a:srgbClr val="333399"/>
              </a:solidFill>
            </a:rPr>
            <a:t>6</a:t>
          </a:r>
          <a:r>
            <a:rPr lang="en-US" cap="none" sz="1000" b="1" i="0" u="none" baseline="0">
              <a:solidFill>
                <a:srgbClr val="333399"/>
              </a:solidFill>
              <a:latin typeface="ＭＳ Ｐゴシック"/>
              <a:ea typeface="ＭＳ Ｐゴシック"/>
              <a:cs typeface="ＭＳ Ｐゴシック"/>
            </a:rPr>
            <a:t>月から</a:t>
          </a:r>
          <a:r>
            <a:rPr lang="en-US" cap="none" sz="1000" b="1" i="0" u="none" baseline="0">
              <a:solidFill>
                <a:srgbClr val="333399"/>
              </a:solidFill>
            </a:rPr>
            <a:t>12</a:t>
          </a:r>
          <a:r>
            <a:rPr lang="en-US" cap="none" sz="1000" b="1" i="0" u="none" baseline="0">
              <a:solidFill>
                <a:srgbClr val="333399"/>
              </a:solidFill>
              <a:latin typeface="ＭＳ Ｐゴシック"/>
              <a:ea typeface="ＭＳ Ｐゴシック"/>
              <a:cs typeface="ＭＳ Ｐゴシック"/>
            </a:rPr>
            <a:t>月までの卒業予定者は平成</a:t>
          </a:r>
          <a:r>
            <a:rPr lang="en-US" cap="none" sz="1000" b="1" i="0" u="none" baseline="0">
              <a:solidFill>
                <a:srgbClr val="333399"/>
              </a:solidFill>
            </a:rPr>
            <a:t>31</a:t>
          </a:r>
          <a:r>
            <a:rPr lang="en-US" cap="none" sz="1000" b="1" i="0" u="none" baseline="0">
              <a:solidFill>
                <a:srgbClr val="333399"/>
              </a:solidFill>
              <a:latin typeface="ＭＳ Ｐゴシック"/>
              <a:ea typeface="ＭＳ Ｐゴシック"/>
              <a:cs typeface="ＭＳ Ｐゴシック"/>
            </a:rPr>
            <a:t>年</a:t>
          </a:r>
          <a:r>
            <a:rPr lang="en-US" cap="none" sz="1000" b="1" i="0" u="none" baseline="0">
              <a:solidFill>
                <a:srgbClr val="333399"/>
              </a:solidFill>
            </a:rPr>
            <a:t>3</a:t>
          </a:r>
          <a:r>
            <a:rPr lang="en-US" cap="none" sz="1000" b="1" i="0" u="none" baseline="0">
              <a:solidFill>
                <a:srgbClr val="333399"/>
              </a:solidFill>
              <a:latin typeface="ＭＳ Ｐゴシック"/>
              <a:ea typeface="ＭＳ Ｐゴシック"/>
              <a:cs typeface="ＭＳ Ｐゴシック"/>
            </a:rPr>
            <a:t>月卒業予定者の中に含めてください。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6</xdr:row>
      <xdr:rowOff>180975</xdr:rowOff>
    </xdr:from>
    <xdr:to>
      <xdr:col>22</xdr:col>
      <xdr:colOff>276225</xdr:colOff>
      <xdr:row>9</xdr:row>
      <xdr:rowOff>247650</xdr:rowOff>
    </xdr:to>
    <xdr:sp>
      <xdr:nvSpPr>
        <xdr:cNvPr id="1" name="角丸四角形 86"/>
        <xdr:cNvSpPr>
          <a:spLocks/>
        </xdr:cNvSpPr>
      </xdr:nvSpPr>
      <xdr:spPr>
        <a:xfrm>
          <a:off x="7029450" y="1933575"/>
          <a:ext cx="3590925" cy="8382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000" b="1" i="0" u="none" baseline="0">
              <a:solidFill>
                <a:srgbClr val="FFCC00"/>
              </a:solidFill>
              <a:latin typeface="ＭＳ Ｐゴシック"/>
              <a:ea typeface="ＭＳ Ｐゴシック"/>
              <a:cs typeface="ＭＳ Ｐゴシック"/>
            </a:rPr>
            <a:t>◆各計（「</a:t>
          </a:r>
          <a:r>
            <a:rPr lang="en-US" cap="none" sz="1000" b="1" i="0" u="none" baseline="0">
              <a:solidFill>
                <a:srgbClr val="FFCC00"/>
              </a:solidFill>
            </a:rPr>
            <a:t>0</a:t>
          </a:r>
          <a:r>
            <a:rPr lang="en-US" cap="none" sz="1000" b="1" i="0" u="none" baseline="0">
              <a:solidFill>
                <a:srgbClr val="FFCC00"/>
              </a:solidFill>
              <a:latin typeface="ＭＳ Ｐゴシック"/>
              <a:ea typeface="ＭＳ Ｐゴシック"/>
              <a:cs typeface="ＭＳ Ｐゴシック"/>
            </a:rPr>
            <a:t>」が入力されているセル）は、エクセル上で自動的　に計算されます。</a:t>
          </a:r>
          <a:r>
            <a:rPr lang="en-US" cap="none" sz="1000" b="1" i="0" u="none" baseline="0">
              <a:solidFill>
                <a:srgbClr val="FFCC00"/>
              </a:solidFill>
            </a:rPr>
            <a:t>
</a:t>
          </a:r>
          <a:r>
            <a:rPr lang="en-US" cap="none" sz="1000" b="1" i="0" u="none" baseline="0">
              <a:solidFill>
                <a:srgbClr val="FFCC00"/>
              </a:solidFill>
              <a:latin typeface="ＭＳ Ｐゴシック"/>
              <a:ea typeface="ＭＳ Ｐゴシック"/>
              <a:cs typeface="ＭＳ Ｐゴシック"/>
            </a:rPr>
            <a:t>なお、数字の「</a:t>
          </a:r>
          <a:r>
            <a:rPr lang="en-US" cap="none" sz="1000" b="1" i="0" u="none" baseline="0">
              <a:solidFill>
                <a:srgbClr val="FFCC00"/>
              </a:solidFill>
            </a:rPr>
            <a:t>0</a:t>
          </a:r>
          <a:r>
            <a:rPr lang="en-US" cap="none" sz="1000" b="1" i="0" u="none" baseline="0">
              <a:solidFill>
                <a:srgbClr val="FFCC00"/>
              </a:solidFill>
              <a:latin typeface="ＭＳ Ｐゴシック"/>
              <a:ea typeface="ＭＳ Ｐゴシック"/>
              <a:cs typeface="ＭＳ Ｐゴシック"/>
            </a:rPr>
            <a:t>」は入力できません。</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0</xdr:row>
      <xdr:rowOff>0</xdr:rowOff>
    </xdr:from>
    <xdr:to>
      <xdr:col>1</xdr:col>
      <xdr:colOff>581025</xdr:colOff>
      <xdr:row>0</xdr:row>
      <xdr:rowOff>0</xdr:rowOff>
    </xdr:to>
    <xdr:sp>
      <xdr:nvSpPr>
        <xdr:cNvPr id="1" name="Line 1"/>
        <xdr:cNvSpPr>
          <a:spLocks/>
        </xdr:cNvSpPr>
      </xdr:nvSpPr>
      <xdr:spPr>
        <a:xfrm flipH="1">
          <a:off x="11620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2" name="Line 2"/>
        <xdr:cNvSpPr>
          <a:spLocks/>
        </xdr:cNvSpPr>
      </xdr:nvSpPr>
      <xdr:spPr>
        <a:xfrm>
          <a:off x="697230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0</xdr:row>
      <xdr:rowOff>0</xdr:rowOff>
    </xdr:from>
    <xdr:to>
      <xdr:col>1</xdr:col>
      <xdr:colOff>581025</xdr:colOff>
      <xdr:row>0</xdr:row>
      <xdr:rowOff>0</xdr:rowOff>
    </xdr:to>
    <xdr:sp>
      <xdr:nvSpPr>
        <xdr:cNvPr id="3" name="Line 3"/>
        <xdr:cNvSpPr>
          <a:spLocks/>
        </xdr:cNvSpPr>
      </xdr:nvSpPr>
      <xdr:spPr>
        <a:xfrm flipH="1">
          <a:off x="11620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4" name="Line 4"/>
        <xdr:cNvSpPr>
          <a:spLocks/>
        </xdr:cNvSpPr>
      </xdr:nvSpPr>
      <xdr:spPr>
        <a:xfrm>
          <a:off x="697230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5" name="Line 5"/>
        <xdr:cNvSpPr>
          <a:spLocks/>
        </xdr:cNvSpPr>
      </xdr:nvSpPr>
      <xdr:spPr>
        <a:xfrm>
          <a:off x="697230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6" name="Line 6"/>
        <xdr:cNvSpPr>
          <a:spLocks/>
        </xdr:cNvSpPr>
      </xdr:nvSpPr>
      <xdr:spPr>
        <a:xfrm>
          <a:off x="697230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0</xdr:row>
      <xdr:rowOff>0</xdr:rowOff>
    </xdr:from>
    <xdr:to>
      <xdr:col>1</xdr:col>
      <xdr:colOff>581025</xdr:colOff>
      <xdr:row>0</xdr:row>
      <xdr:rowOff>0</xdr:rowOff>
    </xdr:to>
    <xdr:sp>
      <xdr:nvSpPr>
        <xdr:cNvPr id="7" name="Line 7"/>
        <xdr:cNvSpPr>
          <a:spLocks/>
        </xdr:cNvSpPr>
      </xdr:nvSpPr>
      <xdr:spPr>
        <a:xfrm flipH="1">
          <a:off x="11620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8" name="Line 8"/>
        <xdr:cNvSpPr>
          <a:spLocks/>
        </xdr:cNvSpPr>
      </xdr:nvSpPr>
      <xdr:spPr>
        <a:xfrm>
          <a:off x="697230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0</xdr:row>
      <xdr:rowOff>0</xdr:rowOff>
    </xdr:from>
    <xdr:to>
      <xdr:col>1</xdr:col>
      <xdr:colOff>581025</xdr:colOff>
      <xdr:row>0</xdr:row>
      <xdr:rowOff>0</xdr:rowOff>
    </xdr:to>
    <xdr:sp>
      <xdr:nvSpPr>
        <xdr:cNvPr id="9" name="Line 9"/>
        <xdr:cNvSpPr>
          <a:spLocks/>
        </xdr:cNvSpPr>
      </xdr:nvSpPr>
      <xdr:spPr>
        <a:xfrm flipH="1">
          <a:off x="11620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10" name="Line 10"/>
        <xdr:cNvSpPr>
          <a:spLocks/>
        </xdr:cNvSpPr>
      </xdr:nvSpPr>
      <xdr:spPr>
        <a:xfrm>
          <a:off x="697230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11" name="Line 11"/>
        <xdr:cNvSpPr>
          <a:spLocks/>
        </xdr:cNvSpPr>
      </xdr:nvSpPr>
      <xdr:spPr>
        <a:xfrm>
          <a:off x="697230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12" name="Line 12"/>
        <xdr:cNvSpPr>
          <a:spLocks/>
        </xdr:cNvSpPr>
      </xdr:nvSpPr>
      <xdr:spPr>
        <a:xfrm>
          <a:off x="697230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17</xdr:row>
      <xdr:rowOff>180975</xdr:rowOff>
    </xdr:from>
    <xdr:to>
      <xdr:col>9</xdr:col>
      <xdr:colOff>142875</xdr:colOff>
      <xdr:row>22</xdr:row>
      <xdr:rowOff>180975</xdr:rowOff>
    </xdr:to>
    <xdr:sp>
      <xdr:nvSpPr>
        <xdr:cNvPr id="13" name="角丸四角形 13"/>
        <xdr:cNvSpPr>
          <a:spLocks/>
        </xdr:cNvSpPr>
      </xdr:nvSpPr>
      <xdr:spPr>
        <a:xfrm>
          <a:off x="3695700" y="4724400"/>
          <a:ext cx="1676400" cy="12573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1" i="0" u="none" baseline="0">
              <a:solidFill>
                <a:srgbClr val="FF6600"/>
              </a:solidFill>
              <a:latin typeface="ＭＳ Ｐゴシック"/>
              <a:ea typeface="ＭＳ Ｐゴシック"/>
              <a:cs typeface="ＭＳ Ｐゴシック"/>
            </a:rPr>
            <a:t>◆各計（「</a:t>
          </a:r>
          <a:r>
            <a:rPr lang="en-US" cap="none" sz="900" b="1" i="0" u="none" baseline="0">
              <a:solidFill>
                <a:srgbClr val="FF6600"/>
              </a:solidFill>
            </a:rPr>
            <a:t>0</a:t>
          </a:r>
          <a:r>
            <a:rPr lang="en-US" cap="none" sz="900" b="1" i="0" u="none" baseline="0">
              <a:solidFill>
                <a:srgbClr val="FF6600"/>
              </a:solidFill>
              <a:latin typeface="ＭＳ Ｐゴシック"/>
              <a:ea typeface="ＭＳ Ｐゴシック"/>
              <a:cs typeface="ＭＳ Ｐゴシック"/>
            </a:rPr>
            <a:t>」が入力されているセル）は、エクセル上で自動的に計算されます。</a:t>
          </a:r>
          <a:r>
            <a:rPr lang="en-US" cap="none" sz="900" b="0" i="0" u="none" baseline="0">
              <a:solidFill>
                <a:srgbClr val="FF6600"/>
              </a:solidFill>
            </a:rPr>
            <a:t>
</a:t>
          </a:r>
          <a:r>
            <a:rPr lang="en-US" cap="none" sz="900" b="1" i="0" u="none" baseline="0">
              <a:solidFill>
                <a:srgbClr val="FF6600"/>
              </a:solidFill>
              <a:latin typeface="ＭＳ Ｐゴシック"/>
              <a:ea typeface="ＭＳ Ｐゴシック"/>
              <a:cs typeface="ＭＳ Ｐゴシック"/>
            </a:rPr>
            <a:t>なお、数字の「</a:t>
          </a:r>
          <a:r>
            <a:rPr lang="en-US" cap="none" sz="900" b="1" i="0" u="none" baseline="0">
              <a:solidFill>
                <a:srgbClr val="FF6600"/>
              </a:solidFill>
            </a:rPr>
            <a:t>0</a:t>
          </a:r>
          <a:r>
            <a:rPr lang="en-US" cap="none" sz="900" b="1" i="0" u="none" baseline="0">
              <a:solidFill>
                <a:srgbClr val="FF6600"/>
              </a:solidFill>
              <a:latin typeface="ＭＳ Ｐゴシック"/>
              <a:ea typeface="ＭＳ Ｐゴシック"/>
              <a:cs typeface="ＭＳ Ｐゴシック"/>
            </a:rPr>
            <a:t>」は入力できません。</a:t>
          </a:r>
        </a:p>
      </xdr:txBody>
    </xdr:sp>
    <xdr:clientData/>
  </xdr:twoCellAnchor>
  <xdr:twoCellAnchor>
    <xdr:from>
      <xdr:col>10</xdr:col>
      <xdr:colOff>47625</xdr:colOff>
      <xdr:row>17</xdr:row>
      <xdr:rowOff>257175</xdr:rowOff>
    </xdr:from>
    <xdr:to>
      <xdr:col>15</xdr:col>
      <xdr:colOff>485775</xdr:colOff>
      <xdr:row>22</xdr:row>
      <xdr:rowOff>47625</xdr:rowOff>
    </xdr:to>
    <xdr:sp>
      <xdr:nvSpPr>
        <xdr:cNvPr id="14" name="角丸四角形 14"/>
        <xdr:cNvSpPr>
          <a:spLocks/>
        </xdr:cNvSpPr>
      </xdr:nvSpPr>
      <xdr:spPr>
        <a:xfrm>
          <a:off x="5857875" y="4800600"/>
          <a:ext cx="3343275" cy="1047750"/>
        </a:xfrm>
        <a:prstGeom prst="roundRect">
          <a:avLst/>
        </a:prstGeom>
        <a:solidFill>
          <a:srgbClr val="FFC000"/>
        </a:solidFill>
        <a:ln w="25400" cmpd="sng">
          <a:solidFill>
            <a:srgbClr val="F79646"/>
          </a:solidFill>
          <a:headEnd type="none"/>
          <a:tailEnd type="none"/>
        </a:ln>
      </xdr:spPr>
      <xdr:txBody>
        <a:bodyPr vertOverflow="clip" wrap="square" anchor="ctr"/>
        <a:p>
          <a:pPr algn="l">
            <a:defRPr/>
          </a:pPr>
          <a:r>
            <a:rPr lang="en-US" cap="none" sz="1050" b="1" i="0" u="none" baseline="0">
              <a:solidFill>
                <a:srgbClr val="339966"/>
              </a:solidFill>
              <a:latin typeface="ＭＳ Ｐゴシック"/>
              <a:ea typeface="ＭＳ Ｐゴシック"/>
              <a:cs typeface="ＭＳ Ｐゴシック"/>
            </a:rPr>
            <a:t>◆</a:t>
          </a:r>
          <a:r>
            <a:rPr lang="en-US" cap="none" sz="1050" b="1" i="0" u="none" baseline="0">
              <a:solidFill>
                <a:srgbClr val="339966"/>
              </a:solidFill>
              <a:latin typeface="ＭＳ Ｐゴシック"/>
              <a:ea typeface="ＭＳ Ｐゴシック"/>
              <a:cs typeface="ＭＳ Ｐゴシック"/>
            </a:rPr>
            <a:t>進学者数について</a:t>
          </a:r>
          <a:r>
            <a:rPr lang="en-US" cap="none" sz="1050" b="1" i="0" u="none" baseline="0">
              <a:solidFill>
                <a:srgbClr val="339966"/>
              </a:solidFill>
              <a:latin typeface="ＭＳ Ｐゴシック"/>
              <a:ea typeface="ＭＳ Ｐゴシック"/>
              <a:cs typeface="ＭＳ Ｐゴシック"/>
            </a:rPr>
            <a:t>は、日振協ＨＰに反映されます。</a:t>
          </a:r>
          <a:r>
            <a:rPr lang="en-US" cap="none" sz="1050" b="1" i="0" u="none" baseline="0">
              <a:solidFill>
                <a:srgbClr val="339966"/>
              </a:solidFill>
              <a:latin typeface="ＭＳ Ｐゴシック"/>
              <a:ea typeface="ＭＳ Ｐゴシック"/>
              <a:cs typeface="ＭＳ Ｐゴシック"/>
            </a:rPr>
            <a:t>間違い</a:t>
          </a:r>
          <a:r>
            <a:rPr lang="en-US" cap="none" sz="1050" b="1" i="0" u="none" baseline="0">
              <a:solidFill>
                <a:srgbClr val="339966"/>
              </a:solidFill>
              <a:latin typeface="ＭＳ Ｐゴシック"/>
              <a:ea typeface="ＭＳ Ｐゴシック"/>
              <a:cs typeface="ＭＳ Ｐゴシック"/>
            </a:rPr>
            <a:t>等ございませんようご留意願います。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0</xdr:row>
      <xdr:rowOff>0</xdr:rowOff>
    </xdr:from>
    <xdr:to>
      <xdr:col>1</xdr:col>
      <xdr:colOff>581025</xdr:colOff>
      <xdr:row>0</xdr:row>
      <xdr:rowOff>0</xdr:rowOff>
    </xdr:to>
    <xdr:sp>
      <xdr:nvSpPr>
        <xdr:cNvPr id="1" name="Line 1"/>
        <xdr:cNvSpPr>
          <a:spLocks/>
        </xdr:cNvSpPr>
      </xdr:nvSpPr>
      <xdr:spPr>
        <a:xfrm flipH="1">
          <a:off x="11620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2" name="Line 2"/>
        <xdr:cNvSpPr>
          <a:spLocks/>
        </xdr:cNvSpPr>
      </xdr:nvSpPr>
      <xdr:spPr>
        <a:xfrm>
          <a:off x="697230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0</xdr:row>
      <xdr:rowOff>0</xdr:rowOff>
    </xdr:from>
    <xdr:to>
      <xdr:col>1</xdr:col>
      <xdr:colOff>581025</xdr:colOff>
      <xdr:row>0</xdr:row>
      <xdr:rowOff>0</xdr:rowOff>
    </xdr:to>
    <xdr:sp>
      <xdr:nvSpPr>
        <xdr:cNvPr id="3" name="Line 3"/>
        <xdr:cNvSpPr>
          <a:spLocks/>
        </xdr:cNvSpPr>
      </xdr:nvSpPr>
      <xdr:spPr>
        <a:xfrm flipH="1">
          <a:off x="11620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4" name="Line 4"/>
        <xdr:cNvSpPr>
          <a:spLocks/>
        </xdr:cNvSpPr>
      </xdr:nvSpPr>
      <xdr:spPr>
        <a:xfrm>
          <a:off x="697230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5" name="Line 5"/>
        <xdr:cNvSpPr>
          <a:spLocks/>
        </xdr:cNvSpPr>
      </xdr:nvSpPr>
      <xdr:spPr>
        <a:xfrm>
          <a:off x="697230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6" name="Line 6"/>
        <xdr:cNvSpPr>
          <a:spLocks/>
        </xdr:cNvSpPr>
      </xdr:nvSpPr>
      <xdr:spPr>
        <a:xfrm>
          <a:off x="697230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0</xdr:row>
      <xdr:rowOff>0</xdr:rowOff>
    </xdr:from>
    <xdr:to>
      <xdr:col>1</xdr:col>
      <xdr:colOff>581025</xdr:colOff>
      <xdr:row>0</xdr:row>
      <xdr:rowOff>0</xdr:rowOff>
    </xdr:to>
    <xdr:sp>
      <xdr:nvSpPr>
        <xdr:cNvPr id="7" name="Line 7"/>
        <xdr:cNvSpPr>
          <a:spLocks/>
        </xdr:cNvSpPr>
      </xdr:nvSpPr>
      <xdr:spPr>
        <a:xfrm flipH="1">
          <a:off x="11620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8" name="Line 8"/>
        <xdr:cNvSpPr>
          <a:spLocks/>
        </xdr:cNvSpPr>
      </xdr:nvSpPr>
      <xdr:spPr>
        <a:xfrm>
          <a:off x="697230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0</xdr:row>
      <xdr:rowOff>0</xdr:rowOff>
    </xdr:from>
    <xdr:to>
      <xdr:col>1</xdr:col>
      <xdr:colOff>581025</xdr:colOff>
      <xdr:row>0</xdr:row>
      <xdr:rowOff>0</xdr:rowOff>
    </xdr:to>
    <xdr:sp>
      <xdr:nvSpPr>
        <xdr:cNvPr id="9" name="Line 9"/>
        <xdr:cNvSpPr>
          <a:spLocks/>
        </xdr:cNvSpPr>
      </xdr:nvSpPr>
      <xdr:spPr>
        <a:xfrm flipH="1">
          <a:off x="11620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10" name="Line 10"/>
        <xdr:cNvSpPr>
          <a:spLocks/>
        </xdr:cNvSpPr>
      </xdr:nvSpPr>
      <xdr:spPr>
        <a:xfrm>
          <a:off x="697230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11" name="Line 11"/>
        <xdr:cNvSpPr>
          <a:spLocks/>
        </xdr:cNvSpPr>
      </xdr:nvSpPr>
      <xdr:spPr>
        <a:xfrm>
          <a:off x="697230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12" name="Line 12"/>
        <xdr:cNvSpPr>
          <a:spLocks/>
        </xdr:cNvSpPr>
      </xdr:nvSpPr>
      <xdr:spPr>
        <a:xfrm>
          <a:off x="697230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17</xdr:row>
      <xdr:rowOff>180975</xdr:rowOff>
    </xdr:from>
    <xdr:to>
      <xdr:col>9</xdr:col>
      <xdr:colOff>142875</xdr:colOff>
      <xdr:row>22</xdr:row>
      <xdr:rowOff>180975</xdr:rowOff>
    </xdr:to>
    <xdr:sp>
      <xdr:nvSpPr>
        <xdr:cNvPr id="13" name="角丸四角形 13"/>
        <xdr:cNvSpPr>
          <a:spLocks/>
        </xdr:cNvSpPr>
      </xdr:nvSpPr>
      <xdr:spPr>
        <a:xfrm>
          <a:off x="3695700" y="4724400"/>
          <a:ext cx="1676400" cy="12573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1" i="0" u="none" baseline="0">
              <a:solidFill>
                <a:srgbClr val="FF6600"/>
              </a:solidFill>
              <a:latin typeface="ＭＳ Ｐゴシック"/>
              <a:ea typeface="ＭＳ Ｐゴシック"/>
              <a:cs typeface="ＭＳ Ｐゴシック"/>
            </a:rPr>
            <a:t>◆各計（「</a:t>
          </a:r>
          <a:r>
            <a:rPr lang="en-US" cap="none" sz="900" b="1" i="0" u="none" baseline="0">
              <a:solidFill>
                <a:srgbClr val="FF6600"/>
              </a:solidFill>
            </a:rPr>
            <a:t>0</a:t>
          </a:r>
          <a:r>
            <a:rPr lang="en-US" cap="none" sz="900" b="1" i="0" u="none" baseline="0">
              <a:solidFill>
                <a:srgbClr val="FF6600"/>
              </a:solidFill>
              <a:latin typeface="ＭＳ Ｐゴシック"/>
              <a:ea typeface="ＭＳ Ｐゴシック"/>
              <a:cs typeface="ＭＳ Ｐゴシック"/>
            </a:rPr>
            <a:t>」が入力されているセル）は、エクセル上で自動的に計算されます。</a:t>
          </a:r>
          <a:r>
            <a:rPr lang="en-US" cap="none" sz="900" b="0" i="0" u="none" baseline="0">
              <a:solidFill>
                <a:srgbClr val="FF6600"/>
              </a:solidFill>
            </a:rPr>
            <a:t>
</a:t>
          </a:r>
          <a:r>
            <a:rPr lang="en-US" cap="none" sz="900" b="1" i="0" u="none" baseline="0">
              <a:solidFill>
                <a:srgbClr val="FF6600"/>
              </a:solidFill>
              <a:latin typeface="ＭＳ Ｐゴシック"/>
              <a:ea typeface="ＭＳ Ｐゴシック"/>
              <a:cs typeface="ＭＳ Ｐゴシック"/>
            </a:rPr>
            <a:t>なお、数字の「</a:t>
          </a:r>
          <a:r>
            <a:rPr lang="en-US" cap="none" sz="900" b="1" i="0" u="none" baseline="0">
              <a:solidFill>
                <a:srgbClr val="FF6600"/>
              </a:solidFill>
            </a:rPr>
            <a:t>0</a:t>
          </a:r>
          <a:r>
            <a:rPr lang="en-US" cap="none" sz="900" b="1" i="0" u="none" baseline="0">
              <a:solidFill>
                <a:srgbClr val="FF6600"/>
              </a:solidFill>
              <a:latin typeface="ＭＳ Ｐゴシック"/>
              <a:ea typeface="ＭＳ Ｐゴシック"/>
              <a:cs typeface="ＭＳ Ｐゴシック"/>
            </a:rPr>
            <a:t>」は入力できません。</a:t>
          </a:r>
        </a:p>
      </xdr:txBody>
    </xdr:sp>
    <xdr:clientData/>
  </xdr:twoCellAnchor>
  <xdr:twoCellAnchor>
    <xdr:from>
      <xdr:col>10</xdr:col>
      <xdr:colOff>104775</xdr:colOff>
      <xdr:row>18</xdr:row>
      <xdr:rowOff>19050</xdr:rowOff>
    </xdr:from>
    <xdr:to>
      <xdr:col>15</xdr:col>
      <xdr:colOff>542925</xdr:colOff>
      <xdr:row>22</xdr:row>
      <xdr:rowOff>76200</xdr:rowOff>
    </xdr:to>
    <xdr:sp>
      <xdr:nvSpPr>
        <xdr:cNvPr id="14" name="角丸四角形 14"/>
        <xdr:cNvSpPr>
          <a:spLocks/>
        </xdr:cNvSpPr>
      </xdr:nvSpPr>
      <xdr:spPr>
        <a:xfrm>
          <a:off x="5915025" y="4829175"/>
          <a:ext cx="3343275" cy="1047750"/>
        </a:xfrm>
        <a:prstGeom prst="roundRect">
          <a:avLst/>
        </a:prstGeom>
        <a:solidFill>
          <a:srgbClr val="FFC000"/>
        </a:solidFill>
        <a:ln w="25400" cmpd="sng">
          <a:solidFill>
            <a:srgbClr val="F79646"/>
          </a:solidFill>
          <a:headEnd type="none"/>
          <a:tailEnd type="none"/>
        </a:ln>
      </xdr:spPr>
      <xdr:txBody>
        <a:bodyPr vertOverflow="clip" wrap="square" anchor="ctr"/>
        <a:p>
          <a:pPr algn="l">
            <a:defRPr/>
          </a:pPr>
          <a:r>
            <a:rPr lang="en-US" cap="none" sz="1050" b="1" i="0" u="none" baseline="0">
              <a:solidFill>
                <a:srgbClr val="339966"/>
              </a:solidFill>
              <a:latin typeface="ＭＳ Ｐゴシック"/>
              <a:ea typeface="ＭＳ Ｐゴシック"/>
              <a:cs typeface="ＭＳ Ｐゴシック"/>
            </a:rPr>
            <a:t>◆</a:t>
          </a:r>
          <a:r>
            <a:rPr lang="en-US" cap="none" sz="1050" b="1" i="0" u="none" baseline="0">
              <a:solidFill>
                <a:srgbClr val="339966"/>
              </a:solidFill>
              <a:latin typeface="ＭＳ Ｐゴシック"/>
              <a:ea typeface="ＭＳ Ｐゴシック"/>
              <a:cs typeface="ＭＳ Ｐゴシック"/>
            </a:rPr>
            <a:t>進学者数について</a:t>
          </a:r>
          <a:r>
            <a:rPr lang="en-US" cap="none" sz="1050" b="1" i="0" u="none" baseline="0">
              <a:solidFill>
                <a:srgbClr val="339966"/>
              </a:solidFill>
              <a:latin typeface="ＭＳ Ｐゴシック"/>
              <a:ea typeface="ＭＳ Ｐゴシック"/>
              <a:cs typeface="ＭＳ Ｐゴシック"/>
            </a:rPr>
            <a:t>は、日振協ＨＰに反映されます。間違い等ございませんようご留意願います。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171450</xdr:colOff>
      <xdr:row>16</xdr:row>
      <xdr:rowOff>161925</xdr:rowOff>
    </xdr:from>
    <xdr:to>
      <xdr:col>18</xdr:col>
      <xdr:colOff>466725</xdr:colOff>
      <xdr:row>21</xdr:row>
      <xdr:rowOff>95250</xdr:rowOff>
    </xdr:to>
    <xdr:sp>
      <xdr:nvSpPr>
        <xdr:cNvPr id="1" name="角丸四角形 2"/>
        <xdr:cNvSpPr>
          <a:spLocks/>
        </xdr:cNvSpPr>
      </xdr:nvSpPr>
      <xdr:spPr>
        <a:xfrm>
          <a:off x="8763000" y="3733800"/>
          <a:ext cx="2381250" cy="12668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050" b="1" i="0" u="none" baseline="0">
              <a:solidFill>
                <a:srgbClr val="FF6600"/>
              </a:solidFill>
              <a:latin typeface="ＭＳ Ｐゴシック"/>
              <a:ea typeface="ＭＳ Ｐゴシック"/>
              <a:cs typeface="ＭＳ Ｐゴシック"/>
            </a:rPr>
            <a:t>◆各計（「</a:t>
          </a:r>
          <a:r>
            <a:rPr lang="en-US" cap="none" sz="1050" b="1" i="0" u="none" baseline="0">
              <a:solidFill>
                <a:srgbClr val="FF6600"/>
              </a:solidFill>
            </a:rPr>
            <a:t>0</a:t>
          </a:r>
          <a:r>
            <a:rPr lang="en-US" cap="none" sz="1050" b="1" i="0" u="none" baseline="0">
              <a:solidFill>
                <a:srgbClr val="FF6600"/>
              </a:solidFill>
              <a:latin typeface="ＭＳ Ｐゴシック"/>
              <a:ea typeface="ＭＳ Ｐゴシック"/>
              <a:cs typeface="ＭＳ Ｐゴシック"/>
            </a:rPr>
            <a:t>」が入力されているセル）は、エクセル上で自動的に計算されます。</a:t>
          </a:r>
          <a:r>
            <a:rPr lang="en-US" cap="none" sz="1050" b="0" i="0" u="none" baseline="0">
              <a:solidFill>
                <a:srgbClr val="FF6600"/>
              </a:solidFill>
            </a:rPr>
            <a:t>
</a:t>
          </a:r>
          <a:r>
            <a:rPr lang="en-US" cap="none" sz="1050" b="1" i="0" u="none" baseline="0">
              <a:solidFill>
                <a:srgbClr val="FF6600"/>
              </a:solidFill>
              <a:latin typeface="ＭＳ Ｐゴシック"/>
              <a:ea typeface="ＭＳ Ｐゴシック"/>
              <a:cs typeface="ＭＳ Ｐゴシック"/>
            </a:rPr>
            <a:t>なお、数字の「</a:t>
          </a:r>
          <a:r>
            <a:rPr lang="en-US" cap="none" sz="1050" b="1" i="0" u="none" baseline="0">
              <a:solidFill>
                <a:srgbClr val="FF6600"/>
              </a:solidFill>
            </a:rPr>
            <a:t>0</a:t>
          </a:r>
          <a:r>
            <a:rPr lang="en-US" cap="none" sz="1050" b="1" i="0" u="none" baseline="0">
              <a:solidFill>
                <a:srgbClr val="FF6600"/>
              </a:solidFill>
              <a:latin typeface="ＭＳ Ｐゴシック"/>
              <a:ea typeface="ＭＳ Ｐゴシック"/>
              <a:cs typeface="ＭＳ Ｐゴシック"/>
            </a:rPr>
            <a:t>」は入力できません。</a:t>
          </a:r>
        </a:p>
      </xdr:txBody>
    </xdr:sp>
    <xdr:clientData/>
  </xdr:twoCellAnchor>
  <xdr:twoCellAnchor>
    <xdr:from>
      <xdr:col>14</xdr:col>
      <xdr:colOff>200025</xdr:colOff>
      <xdr:row>23</xdr:row>
      <xdr:rowOff>57150</xdr:rowOff>
    </xdr:from>
    <xdr:to>
      <xdr:col>18</xdr:col>
      <xdr:colOff>495300</xdr:colOff>
      <xdr:row>28</xdr:row>
      <xdr:rowOff>180975</xdr:rowOff>
    </xdr:to>
    <xdr:sp>
      <xdr:nvSpPr>
        <xdr:cNvPr id="2" name="角丸四角形 3"/>
        <xdr:cNvSpPr>
          <a:spLocks/>
        </xdr:cNvSpPr>
      </xdr:nvSpPr>
      <xdr:spPr>
        <a:xfrm>
          <a:off x="8791575" y="5419725"/>
          <a:ext cx="2381250" cy="1266825"/>
        </a:xfrm>
        <a:prstGeom prst="roundRect">
          <a:avLst/>
        </a:prstGeom>
        <a:solidFill>
          <a:srgbClr val="FFC000"/>
        </a:solidFill>
        <a:ln w="25400" cmpd="sng">
          <a:solidFill>
            <a:srgbClr val="F79646"/>
          </a:solidFill>
          <a:headEnd type="none"/>
          <a:tailEnd type="none"/>
        </a:ln>
      </xdr:spPr>
      <xdr:txBody>
        <a:bodyPr vertOverflow="clip" wrap="square" anchor="ctr"/>
        <a:p>
          <a:pPr algn="l">
            <a:defRPr/>
          </a:pPr>
          <a:r>
            <a:rPr lang="en-US" cap="none" sz="1050" b="1" i="0" u="none" baseline="0">
              <a:solidFill>
                <a:srgbClr val="339966"/>
              </a:solidFill>
              <a:latin typeface="ＭＳ Ｐゴシック"/>
              <a:ea typeface="ＭＳ Ｐゴシック"/>
              <a:cs typeface="ＭＳ Ｐゴシック"/>
            </a:rPr>
            <a:t>◆</a:t>
          </a:r>
          <a:r>
            <a:rPr lang="en-US" cap="none" sz="1050" b="1" i="0" u="none" baseline="0">
              <a:solidFill>
                <a:srgbClr val="339966"/>
              </a:solidFill>
              <a:latin typeface="ＭＳ Ｐゴシック"/>
              <a:ea typeface="ＭＳ Ｐゴシック"/>
              <a:cs typeface="ＭＳ Ｐゴシック"/>
            </a:rPr>
            <a:t>日本留学試験（ＥＪＵ）受験状況</a:t>
          </a:r>
          <a:r>
            <a:rPr lang="en-US" cap="none" sz="1050" b="1" i="0" u="none" baseline="0">
              <a:solidFill>
                <a:srgbClr val="339966"/>
              </a:solidFill>
              <a:latin typeface="ＭＳ Ｐゴシック"/>
              <a:ea typeface="ＭＳ Ｐゴシック"/>
              <a:cs typeface="ＭＳ Ｐゴシック"/>
            </a:rPr>
            <a:t>及び</a:t>
          </a:r>
          <a:r>
            <a:rPr lang="en-US" cap="none" sz="1050" b="1" i="0" u="none" baseline="0">
              <a:solidFill>
                <a:srgbClr val="339966"/>
              </a:solidFill>
              <a:latin typeface="ＭＳ Ｐゴシック"/>
              <a:ea typeface="ＭＳ Ｐゴシック"/>
              <a:cs typeface="ＭＳ Ｐゴシック"/>
            </a:rPr>
            <a:t>日本語能力試験（</a:t>
          </a:r>
          <a:r>
            <a:rPr lang="en-US" cap="none" sz="1050" b="1" i="0" u="none" baseline="0">
              <a:solidFill>
                <a:srgbClr val="339966"/>
              </a:solidFill>
              <a:latin typeface="ＭＳ Ｐゴシック"/>
              <a:ea typeface="ＭＳ Ｐゴシック"/>
              <a:cs typeface="ＭＳ Ｐゴシック"/>
            </a:rPr>
            <a:t>ＪＬＰＴ）</a:t>
          </a:r>
          <a:r>
            <a:rPr lang="en-US" cap="none" sz="1050" b="1" i="0" u="none" baseline="0">
              <a:solidFill>
                <a:srgbClr val="339966"/>
              </a:solidFill>
              <a:latin typeface="ＭＳ Ｐゴシック"/>
              <a:ea typeface="ＭＳ Ｐゴシック"/>
              <a:cs typeface="ＭＳ Ｐゴシック"/>
            </a:rPr>
            <a:t>受験状況は日振協ＨＰに反映されます。</a:t>
          </a:r>
          <a:r>
            <a:rPr lang="en-US" cap="none" sz="1100" b="1" i="0" u="none" baseline="0">
              <a:solidFill>
                <a:srgbClr val="339966"/>
              </a:solidFill>
              <a:latin typeface="ＭＳ Ｐゴシック"/>
              <a:ea typeface="ＭＳ Ｐゴシック"/>
              <a:cs typeface="ＭＳ Ｐゴシック"/>
            </a:rPr>
            <a:t>間違い等御座いませんようご留意願います</a:t>
          </a:r>
          <a:r>
            <a:rPr lang="en-US" cap="none" sz="1050" b="1" i="0" u="none" baseline="0">
              <a:solidFill>
                <a:srgbClr val="339966"/>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0"/>
  <sheetViews>
    <sheetView showGridLines="0" tabSelected="1" zoomScaleSheetLayoutView="100" zoomScalePageLayoutView="0" workbookViewId="0" topLeftCell="A1">
      <selection activeCell="A4" sqref="A4"/>
    </sheetView>
  </sheetViews>
  <sheetFormatPr defaultColWidth="9.00390625" defaultRowHeight="13.5"/>
  <cols>
    <col min="1" max="1" width="12.00390625" style="217" customWidth="1"/>
    <col min="2" max="2" width="4.125" style="216" customWidth="1"/>
    <col min="3" max="7" width="9.00390625" style="217" customWidth="1"/>
    <col min="8" max="8" width="3.875" style="216" customWidth="1"/>
    <col min="9" max="9" width="19.75390625" style="217" customWidth="1"/>
    <col min="10" max="14" width="9.00390625" style="217" customWidth="1"/>
    <col min="15" max="15" width="4.50390625" style="217" customWidth="1"/>
    <col min="16" max="16" width="4.50390625" style="216" customWidth="1"/>
    <col min="17" max="17" width="13.375" style="217" customWidth="1"/>
    <col min="18" max="16384" width="9.00390625" style="217" customWidth="1"/>
  </cols>
  <sheetData>
    <row r="1" spans="1:17" ht="15" customHeight="1">
      <c r="A1" s="711" t="s">
        <v>479</v>
      </c>
      <c r="B1" s="711"/>
      <c r="C1" s="711"/>
      <c r="D1" s="711"/>
      <c r="E1" s="711"/>
      <c r="F1" s="711"/>
      <c r="G1" s="711"/>
      <c r="H1" s="711"/>
      <c r="I1" s="711"/>
      <c r="J1" s="711"/>
      <c r="K1" s="711"/>
      <c r="L1" s="711"/>
      <c r="M1" s="711"/>
      <c r="N1" s="711"/>
      <c r="O1" s="711"/>
      <c r="P1" s="711"/>
      <c r="Q1" s="711"/>
    </row>
    <row r="2" spans="1:17" ht="37.5" customHeight="1">
      <c r="A2" s="711"/>
      <c r="B2" s="711"/>
      <c r="C2" s="711"/>
      <c r="D2" s="711"/>
      <c r="E2" s="711"/>
      <c r="F2" s="711"/>
      <c r="G2" s="711"/>
      <c r="H2" s="711"/>
      <c r="I2" s="711"/>
      <c r="J2" s="711"/>
      <c r="K2" s="711"/>
      <c r="L2" s="711"/>
      <c r="M2" s="711"/>
      <c r="N2" s="711"/>
      <c r="O2" s="711"/>
      <c r="P2" s="711"/>
      <c r="Q2" s="711"/>
    </row>
    <row r="3" spans="1:17" s="218" customFormat="1" ht="57.75" customHeight="1">
      <c r="A3" s="711"/>
      <c r="B3" s="711"/>
      <c r="C3" s="711"/>
      <c r="D3" s="711"/>
      <c r="E3" s="711"/>
      <c r="F3" s="711"/>
      <c r="G3" s="711"/>
      <c r="H3" s="711"/>
      <c r="I3" s="711"/>
      <c r="J3" s="711"/>
      <c r="K3" s="711"/>
      <c r="L3" s="711"/>
      <c r="M3" s="711"/>
      <c r="N3" s="711"/>
      <c r="O3" s="711"/>
      <c r="P3" s="711"/>
      <c r="Q3" s="711"/>
    </row>
    <row r="4" spans="2:16" s="219" customFormat="1" ht="17.25" customHeight="1">
      <c r="B4" s="702" t="s">
        <v>206</v>
      </c>
      <c r="C4" s="702"/>
      <c r="D4" s="702"/>
      <c r="E4" s="702"/>
      <c r="F4" s="702"/>
      <c r="G4" s="702"/>
      <c r="H4" s="702"/>
      <c r="I4" s="220"/>
      <c r="J4" s="702" t="s">
        <v>207</v>
      </c>
      <c r="K4" s="702"/>
      <c r="L4" s="702"/>
      <c r="M4" s="702"/>
      <c r="N4" s="702"/>
      <c r="O4" s="702"/>
      <c r="P4" s="702"/>
    </row>
    <row r="5" spans="2:16" s="218" customFormat="1" ht="17.25" customHeight="1">
      <c r="B5" s="710" t="s">
        <v>208</v>
      </c>
      <c r="C5" s="710"/>
      <c r="D5" s="710"/>
      <c r="E5" s="710"/>
      <c r="F5" s="710"/>
      <c r="G5" s="710"/>
      <c r="H5" s="710"/>
      <c r="I5" s="220"/>
      <c r="J5" s="710" t="s">
        <v>209</v>
      </c>
      <c r="K5" s="710"/>
      <c r="L5" s="710"/>
      <c r="M5" s="710"/>
      <c r="N5" s="710"/>
      <c r="O5" s="710"/>
      <c r="P5" s="710"/>
    </row>
    <row r="6" spans="8:16" s="221" customFormat="1" ht="14.25" customHeight="1">
      <c r="H6" s="222" t="s">
        <v>161</v>
      </c>
      <c r="P6" s="222" t="s">
        <v>161</v>
      </c>
    </row>
    <row r="7" spans="2:16" s="223" customFormat="1" ht="15" customHeight="1">
      <c r="B7" s="224" t="s">
        <v>162</v>
      </c>
      <c r="C7" s="223" t="s">
        <v>163</v>
      </c>
      <c r="H7" s="225">
        <v>1</v>
      </c>
      <c r="I7" s="224" t="s">
        <v>210</v>
      </c>
      <c r="J7" s="226" t="s">
        <v>164</v>
      </c>
      <c r="K7" s="226"/>
      <c r="L7" s="226"/>
      <c r="M7" s="226"/>
      <c r="N7" s="226"/>
      <c r="O7" s="226"/>
      <c r="P7" s="452" t="s">
        <v>451</v>
      </c>
    </row>
    <row r="8" spans="2:16" s="223" customFormat="1" ht="15" customHeight="1">
      <c r="B8" s="224" t="s">
        <v>165</v>
      </c>
      <c r="C8" s="223" t="s">
        <v>166</v>
      </c>
      <c r="H8" s="225">
        <v>1</v>
      </c>
      <c r="I8" s="224" t="s">
        <v>165</v>
      </c>
      <c r="J8" s="708" t="s">
        <v>167</v>
      </c>
      <c r="K8" s="708"/>
      <c r="L8" s="708"/>
      <c r="M8" s="708"/>
      <c r="N8" s="708"/>
      <c r="O8" s="708"/>
      <c r="P8" s="452" t="s">
        <v>452</v>
      </c>
    </row>
    <row r="9" spans="2:16" s="223" customFormat="1" ht="15" customHeight="1">
      <c r="B9" s="224" t="s">
        <v>168</v>
      </c>
      <c r="C9" s="223" t="s">
        <v>169</v>
      </c>
      <c r="H9" s="225">
        <v>1</v>
      </c>
      <c r="I9" s="224" t="s">
        <v>168</v>
      </c>
      <c r="J9" s="709" t="s">
        <v>530</v>
      </c>
      <c r="K9" s="708"/>
      <c r="L9" s="708"/>
      <c r="M9" s="708"/>
      <c r="N9" s="708"/>
      <c r="O9" s="708"/>
      <c r="P9" s="452" t="s">
        <v>453</v>
      </c>
    </row>
    <row r="10" spans="2:16" s="223" customFormat="1" ht="15" customHeight="1">
      <c r="B10" s="224" t="s">
        <v>170</v>
      </c>
      <c r="C10" s="223" t="s">
        <v>171</v>
      </c>
      <c r="H10" s="225">
        <v>1</v>
      </c>
      <c r="I10" s="224" t="s">
        <v>170</v>
      </c>
      <c r="J10" s="709" t="s">
        <v>531</v>
      </c>
      <c r="K10" s="708"/>
      <c r="L10" s="708"/>
      <c r="M10" s="708"/>
      <c r="N10" s="708"/>
      <c r="O10" s="708"/>
      <c r="P10" s="452" t="s">
        <v>454</v>
      </c>
    </row>
    <row r="11" spans="2:16" s="223" customFormat="1" ht="15" customHeight="1">
      <c r="B11" s="224" t="s">
        <v>172</v>
      </c>
      <c r="C11" s="223" t="s">
        <v>173</v>
      </c>
      <c r="H11" s="225">
        <v>1</v>
      </c>
      <c r="I11" s="224" t="s">
        <v>172</v>
      </c>
      <c r="J11" s="708" t="s">
        <v>174</v>
      </c>
      <c r="K11" s="708"/>
      <c r="L11" s="708"/>
      <c r="M11" s="708"/>
      <c r="N11" s="708"/>
      <c r="O11" s="708"/>
      <c r="P11" s="453" t="s">
        <v>455</v>
      </c>
    </row>
    <row r="12" spans="2:16" s="223" customFormat="1" ht="15" customHeight="1">
      <c r="B12" s="224" t="s">
        <v>175</v>
      </c>
      <c r="C12" s="223" t="s">
        <v>176</v>
      </c>
      <c r="H12" s="225">
        <v>1</v>
      </c>
      <c r="I12" s="224" t="s">
        <v>175</v>
      </c>
      <c r="J12" s="708" t="s">
        <v>177</v>
      </c>
      <c r="K12" s="708"/>
      <c r="L12" s="708"/>
      <c r="M12" s="708"/>
      <c r="N12" s="708"/>
      <c r="O12" s="708"/>
      <c r="P12" s="452" t="s">
        <v>456</v>
      </c>
    </row>
    <row r="13" spans="2:16" s="223" customFormat="1" ht="15" customHeight="1">
      <c r="B13" s="224" t="s">
        <v>178</v>
      </c>
      <c r="C13" s="223" t="s">
        <v>179</v>
      </c>
      <c r="H13" s="225">
        <v>1</v>
      </c>
      <c r="I13" s="224" t="s">
        <v>178</v>
      </c>
      <c r="J13" s="709" t="s">
        <v>532</v>
      </c>
      <c r="K13" s="708"/>
      <c r="L13" s="708"/>
      <c r="M13" s="708"/>
      <c r="N13" s="708"/>
      <c r="O13" s="708"/>
      <c r="P13" s="452" t="s">
        <v>457</v>
      </c>
    </row>
    <row r="14" spans="2:16" s="223" customFormat="1" ht="15" customHeight="1">
      <c r="B14" s="224" t="s">
        <v>180</v>
      </c>
      <c r="C14" s="223" t="s">
        <v>181</v>
      </c>
      <c r="H14" s="225">
        <v>1</v>
      </c>
      <c r="I14" s="224" t="s">
        <v>180</v>
      </c>
      <c r="J14" s="701" t="s">
        <v>182</v>
      </c>
      <c r="K14" s="701"/>
      <c r="L14" s="701"/>
      <c r="M14" s="701"/>
      <c r="N14" s="701"/>
      <c r="O14" s="701"/>
      <c r="P14" s="452" t="s">
        <v>457</v>
      </c>
    </row>
    <row r="15" spans="2:16" s="223" customFormat="1" ht="15" customHeight="1">
      <c r="B15" s="224" t="s">
        <v>183</v>
      </c>
      <c r="C15" s="223" t="s">
        <v>184</v>
      </c>
      <c r="H15" s="225">
        <v>1</v>
      </c>
      <c r="I15" s="224" t="s">
        <v>183</v>
      </c>
      <c r="J15" s="526" t="s">
        <v>533</v>
      </c>
      <c r="P15" s="452" t="s">
        <v>457</v>
      </c>
    </row>
    <row r="16" spans="2:16" s="223" customFormat="1" ht="15" customHeight="1">
      <c r="B16" s="224" t="s">
        <v>185</v>
      </c>
      <c r="C16" s="223" t="s">
        <v>186</v>
      </c>
      <c r="H16" s="225">
        <v>1</v>
      </c>
      <c r="I16" s="224" t="s">
        <v>185</v>
      </c>
      <c r="J16" s="708" t="s">
        <v>187</v>
      </c>
      <c r="K16" s="708"/>
      <c r="L16" s="708"/>
      <c r="M16" s="708"/>
      <c r="N16" s="708"/>
      <c r="O16" s="708"/>
      <c r="P16" s="452" t="s">
        <v>458</v>
      </c>
    </row>
    <row r="17" spans="2:16" s="223" customFormat="1" ht="15" customHeight="1">
      <c r="B17" s="224" t="s">
        <v>188</v>
      </c>
      <c r="C17" s="223" t="s">
        <v>189</v>
      </c>
      <c r="H17" s="225">
        <v>1</v>
      </c>
      <c r="I17" s="224"/>
      <c r="J17" s="708"/>
      <c r="K17" s="708"/>
      <c r="L17" s="708"/>
      <c r="M17" s="708"/>
      <c r="N17" s="708"/>
      <c r="O17" s="708"/>
      <c r="P17" s="452"/>
    </row>
    <row r="18" spans="2:16" s="223" customFormat="1" ht="18" customHeight="1">
      <c r="B18" s="224" t="s">
        <v>190</v>
      </c>
      <c r="C18" s="223" t="s">
        <v>191</v>
      </c>
      <c r="H18" s="225">
        <v>1</v>
      </c>
      <c r="I18" s="224"/>
      <c r="J18" s="702"/>
      <c r="K18" s="702"/>
      <c r="L18" s="702"/>
      <c r="M18" s="702"/>
      <c r="N18" s="702"/>
      <c r="O18" s="702"/>
      <c r="P18" s="702"/>
    </row>
    <row r="19" spans="2:16" s="223" customFormat="1" ht="17.25" customHeight="1">
      <c r="B19" s="224" t="s">
        <v>192</v>
      </c>
      <c r="C19" s="223" t="s">
        <v>193</v>
      </c>
      <c r="H19" s="225">
        <v>1</v>
      </c>
      <c r="J19" s="710"/>
      <c r="K19" s="710"/>
      <c r="L19" s="710"/>
      <c r="M19" s="710"/>
      <c r="N19" s="710"/>
      <c r="O19" s="710"/>
      <c r="P19" s="710"/>
    </row>
    <row r="20" spans="2:16" s="223" customFormat="1" ht="15" customHeight="1">
      <c r="B20" s="224" t="s">
        <v>194</v>
      </c>
      <c r="C20" s="223" t="s">
        <v>195</v>
      </c>
      <c r="H20" s="225">
        <v>1</v>
      </c>
      <c r="I20" s="224"/>
      <c r="J20" s="710"/>
      <c r="K20" s="710"/>
      <c r="L20" s="710"/>
      <c r="M20" s="710"/>
      <c r="N20" s="710"/>
      <c r="O20" s="710"/>
      <c r="P20" s="710"/>
    </row>
    <row r="21" spans="2:16" s="223" customFormat="1" ht="15" customHeight="1">
      <c r="B21" s="224" t="s">
        <v>196</v>
      </c>
      <c r="C21" s="223" t="s">
        <v>197</v>
      </c>
      <c r="H21" s="225">
        <v>1</v>
      </c>
      <c r="I21" s="224"/>
      <c r="J21" s="700"/>
      <c r="K21" s="700"/>
      <c r="L21" s="700"/>
      <c r="M21" s="700"/>
      <c r="N21" s="700"/>
      <c r="O21" s="700"/>
      <c r="P21" s="700"/>
    </row>
    <row r="22" spans="2:16" s="223" customFormat="1" ht="15" customHeight="1">
      <c r="B22" s="703"/>
      <c r="C22" s="703"/>
      <c r="D22" s="703"/>
      <c r="E22" s="703"/>
      <c r="F22" s="703"/>
      <c r="G22" s="703"/>
      <c r="H22" s="703"/>
      <c r="I22" s="224"/>
      <c r="J22" s="700"/>
      <c r="K22" s="700"/>
      <c r="L22" s="700"/>
      <c r="M22" s="700"/>
      <c r="N22" s="700"/>
      <c r="O22" s="700"/>
      <c r="P22" s="700"/>
    </row>
    <row r="23" spans="2:16" s="227" customFormat="1" ht="36.75" customHeight="1">
      <c r="B23" s="704"/>
      <c r="C23" s="704"/>
      <c r="D23" s="704"/>
      <c r="E23" s="704"/>
      <c r="F23" s="704"/>
      <c r="G23" s="704"/>
      <c r="H23" s="704"/>
      <c r="J23" s="704"/>
      <c r="K23" s="704"/>
      <c r="L23" s="704"/>
      <c r="M23" s="704"/>
      <c r="N23" s="704"/>
      <c r="O23" s="704"/>
      <c r="P23" s="704"/>
    </row>
    <row r="24" spans="2:16" s="227" customFormat="1" ht="24.75" customHeight="1">
      <c r="B24" s="676" t="s">
        <v>198</v>
      </c>
      <c r="C24" s="677"/>
      <c r="D24" s="677"/>
      <c r="E24" s="677"/>
      <c r="F24" s="677"/>
      <c r="G24" s="677"/>
      <c r="H24" s="677"/>
      <c r="I24" s="677"/>
      <c r="J24" s="678"/>
      <c r="K24" s="673" t="s">
        <v>199</v>
      </c>
      <c r="L24" s="674"/>
      <c r="M24" s="674"/>
      <c r="N24" s="674"/>
      <c r="O24" s="674"/>
      <c r="P24" s="675"/>
    </row>
    <row r="25" spans="2:16" s="227" customFormat="1" ht="53.25" customHeight="1">
      <c r="B25" s="705"/>
      <c r="C25" s="706"/>
      <c r="D25" s="706"/>
      <c r="E25" s="706"/>
      <c r="F25" s="706"/>
      <c r="G25" s="706"/>
      <c r="H25" s="706"/>
      <c r="I25" s="706"/>
      <c r="J25" s="707"/>
      <c r="K25" s="705"/>
      <c r="L25" s="706"/>
      <c r="M25" s="706"/>
      <c r="N25" s="706"/>
      <c r="O25" s="706"/>
      <c r="P25" s="707"/>
    </row>
    <row r="26" spans="2:16" s="227" customFormat="1" ht="24.75" customHeight="1">
      <c r="B26" s="679" t="s">
        <v>211</v>
      </c>
      <c r="C26" s="673" t="s">
        <v>200</v>
      </c>
      <c r="D26" s="674"/>
      <c r="E26" s="674"/>
      <c r="F26" s="675"/>
      <c r="G26" s="673" t="s">
        <v>201</v>
      </c>
      <c r="H26" s="674"/>
      <c r="I26" s="674"/>
      <c r="J26" s="675"/>
      <c r="K26" s="673" t="s">
        <v>202</v>
      </c>
      <c r="L26" s="674"/>
      <c r="M26" s="674"/>
      <c r="N26" s="674"/>
      <c r="O26" s="674"/>
      <c r="P26" s="675"/>
    </row>
    <row r="27" spans="2:16" s="227" customFormat="1" ht="26.25" customHeight="1">
      <c r="B27" s="680"/>
      <c r="C27" s="682"/>
      <c r="D27" s="683"/>
      <c r="E27" s="683"/>
      <c r="F27" s="684"/>
      <c r="G27" s="688"/>
      <c r="H27" s="689"/>
      <c r="I27" s="689"/>
      <c r="J27" s="690"/>
      <c r="K27" s="229" t="s">
        <v>203</v>
      </c>
      <c r="L27" s="694"/>
      <c r="M27" s="695"/>
      <c r="N27" s="695"/>
      <c r="O27" s="695"/>
      <c r="P27" s="696"/>
    </row>
    <row r="28" spans="2:16" s="227" customFormat="1" ht="27.75" customHeight="1">
      <c r="B28" s="681"/>
      <c r="C28" s="685"/>
      <c r="D28" s="686"/>
      <c r="E28" s="686"/>
      <c r="F28" s="687"/>
      <c r="G28" s="691"/>
      <c r="H28" s="692"/>
      <c r="I28" s="692"/>
      <c r="J28" s="693"/>
      <c r="K28" s="230" t="s">
        <v>204</v>
      </c>
      <c r="L28" s="697"/>
      <c r="M28" s="698"/>
      <c r="N28" s="698"/>
      <c r="O28" s="698"/>
      <c r="P28" s="699"/>
    </row>
    <row r="29" spans="2:16" s="227" customFormat="1" ht="22.5" customHeight="1">
      <c r="B29" s="231" t="s">
        <v>205</v>
      </c>
      <c r="C29" s="231"/>
      <c r="D29" s="231"/>
      <c r="E29" s="231"/>
      <c r="F29" s="231"/>
      <c r="G29" s="231"/>
      <c r="H29" s="231"/>
      <c r="I29" s="231"/>
      <c r="J29" s="231"/>
      <c r="P29" s="228"/>
    </row>
    <row r="30" spans="8:16" s="227" customFormat="1" ht="13.5">
      <c r="H30" s="228"/>
      <c r="P30" s="228"/>
    </row>
    <row r="31" spans="8:16" s="227" customFormat="1" ht="13.5">
      <c r="H31" s="228"/>
      <c r="P31" s="228"/>
    </row>
    <row r="32" spans="8:16" s="227" customFormat="1" ht="13.5">
      <c r="H32" s="228"/>
      <c r="P32" s="228"/>
    </row>
    <row r="33" spans="8:16" s="227" customFormat="1" ht="13.5">
      <c r="H33" s="228"/>
      <c r="P33" s="228"/>
    </row>
    <row r="34" spans="8:16" s="227" customFormat="1" ht="13.5">
      <c r="H34" s="228"/>
      <c r="P34" s="228"/>
    </row>
    <row r="35" spans="8:16" s="227" customFormat="1" ht="13.5">
      <c r="H35" s="228"/>
      <c r="P35" s="228"/>
    </row>
    <row r="36" spans="8:16" s="227" customFormat="1" ht="13.5">
      <c r="H36" s="228"/>
      <c r="P36" s="228"/>
    </row>
    <row r="37" spans="8:16" s="227" customFormat="1" ht="13.5">
      <c r="H37" s="228"/>
      <c r="P37" s="228"/>
    </row>
    <row r="38" spans="8:16" s="227" customFormat="1" ht="13.5">
      <c r="H38" s="228"/>
      <c r="P38" s="228"/>
    </row>
    <row r="39" spans="8:16" s="227" customFormat="1" ht="13.5">
      <c r="H39" s="228"/>
      <c r="P39" s="228"/>
    </row>
    <row r="40" spans="8:16" s="227" customFormat="1" ht="13.5">
      <c r="H40" s="228"/>
      <c r="P40" s="228"/>
    </row>
  </sheetData>
  <sheetProtection password="CC53" sheet="1" objects="1" scenarios="1"/>
  <mergeCells count="34">
    <mergeCell ref="A1:Q3"/>
    <mergeCell ref="J12:O12"/>
    <mergeCell ref="J19:P19"/>
    <mergeCell ref="B4:H4"/>
    <mergeCell ref="J4:P4"/>
    <mergeCell ref="J5:P5"/>
    <mergeCell ref="B5:H5"/>
    <mergeCell ref="J11:O11"/>
    <mergeCell ref="J9:O9"/>
    <mergeCell ref="J10:O10"/>
    <mergeCell ref="B25:J25"/>
    <mergeCell ref="K25:P25"/>
    <mergeCell ref="J8:O8"/>
    <mergeCell ref="J17:O17"/>
    <mergeCell ref="J13:O13"/>
    <mergeCell ref="J16:O16"/>
    <mergeCell ref="J20:P20"/>
    <mergeCell ref="J21:P21"/>
    <mergeCell ref="J22:P22"/>
    <mergeCell ref="J14:O14"/>
    <mergeCell ref="J18:P18"/>
    <mergeCell ref="B22:H22"/>
    <mergeCell ref="B23:H23"/>
    <mergeCell ref="J23:P23"/>
    <mergeCell ref="K24:P24"/>
    <mergeCell ref="B24:J24"/>
    <mergeCell ref="B26:B28"/>
    <mergeCell ref="C27:F28"/>
    <mergeCell ref="G27:J28"/>
    <mergeCell ref="L27:P27"/>
    <mergeCell ref="L28:P28"/>
    <mergeCell ref="C26:F26"/>
    <mergeCell ref="K26:P26"/>
    <mergeCell ref="G26:J26"/>
  </mergeCells>
  <printOptions/>
  <pageMargins left="0.1968503937007874" right="0.1968503937007874" top="0" bottom="0.1968503937007874" header="0.31496062992125984" footer="0.1968503937007874"/>
  <pageSetup horizontalDpi="600" verticalDpi="600" orientation="landscape" paperSize="13" scale="83" r:id="rId1"/>
  <ignoredErrors>
    <ignoredError sqref="B7:B21 I7:I16 P8:P16" numberStoredAsText="1"/>
  </ignoredErrors>
</worksheet>
</file>

<file path=xl/worksheets/sheet10.xml><?xml version="1.0" encoding="utf-8"?>
<worksheet xmlns="http://schemas.openxmlformats.org/spreadsheetml/2006/main" xmlns:r="http://schemas.openxmlformats.org/officeDocument/2006/relationships">
  <dimension ref="A1:V87"/>
  <sheetViews>
    <sheetView showGridLines="0" zoomScaleSheetLayoutView="100" zoomScalePageLayoutView="0" workbookViewId="0" topLeftCell="A1">
      <selection activeCell="G12" sqref="G12"/>
    </sheetView>
  </sheetViews>
  <sheetFormatPr defaultColWidth="9.00390625" defaultRowHeight="13.5"/>
  <cols>
    <col min="1" max="2" width="4.375" style="0" customWidth="1"/>
    <col min="3" max="3" width="25.125" style="0" customWidth="1"/>
    <col min="4" max="5" width="7.50390625" style="0" customWidth="1"/>
    <col min="6" max="7" width="5.625" style="0" customWidth="1"/>
    <col min="8" max="15" width="2.625" style="0" customWidth="1"/>
    <col min="16" max="16" width="3.75390625" style="0" customWidth="1"/>
    <col min="17" max="17" width="3.75390625" style="23" customWidth="1"/>
    <col min="18" max="21" width="10.375" style="0" customWidth="1"/>
  </cols>
  <sheetData>
    <row r="1" spans="1:22" ht="28.5" customHeight="1">
      <c r="A1" s="66" t="s">
        <v>147</v>
      </c>
      <c r="B1" s="66"/>
      <c r="O1" s="97"/>
      <c r="Q1" s="18"/>
      <c r="R1" s="18"/>
      <c r="S1" s="18"/>
      <c r="T1" s="26"/>
      <c r="U1" s="168">
        <f>'調査票Ⅰ'!$C$4</f>
        <v>0</v>
      </c>
      <c r="V1" s="26"/>
    </row>
    <row r="2" spans="1:17" s="6" customFormat="1" ht="15" customHeight="1">
      <c r="A2" s="127" t="s">
        <v>513</v>
      </c>
      <c r="B2" s="3"/>
      <c r="C2" s="3"/>
      <c r="D2" s="67"/>
      <c r="E2" s="67"/>
      <c r="F2" s="3"/>
      <c r="G2" s="3"/>
      <c r="H2" s="3"/>
      <c r="I2" s="3"/>
      <c r="J2" s="3"/>
      <c r="K2" s="3"/>
      <c r="L2" s="3"/>
      <c r="M2" s="3"/>
      <c r="N2" s="3"/>
      <c r="O2" s="3"/>
      <c r="P2" s="3"/>
      <c r="Q2" s="3"/>
    </row>
    <row r="3" spans="1:17" s="6" customFormat="1" ht="15" customHeight="1">
      <c r="A3" s="64" t="s">
        <v>246</v>
      </c>
      <c r="B3" s="3"/>
      <c r="C3" s="3"/>
      <c r="D3" s="67"/>
      <c r="E3" s="67"/>
      <c r="F3" s="3"/>
      <c r="G3" s="3"/>
      <c r="H3" s="3"/>
      <c r="I3" s="3"/>
      <c r="J3" s="3"/>
      <c r="K3" s="3"/>
      <c r="L3" s="3"/>
      <c r="M3" s="3"/>
      <c r="N3" s="3"/>
      <c r="O3" s="3"/>
      <c r="P3" s="3"/>
      <c r="Q3" s="3"/>
    </row>
    <row r="4" spans="1:17" s="6" customFormat="1" ht="15" customHeight="1" thickBot="1">
      <c r="A4" s="4" t="s">
        <v>247</v>
      </c>
      <c r="B4" s="4"/>
      <c r="C4" s="4"/>
      <c r="D4" s="68"/>
      <c r="E4" s="68"/>
      <c r="F4" s="4"/>
      <c r="G4" s="4"/>
      <c r="H4" s="254"/>
      <c r="I4" s="254"/>
      <c r="J4" s="254"/>
      <c r="K4" s="254"/>
      <c r="L4" s="254"/>
      <c r="M4" s="254"/>
      <c r="N4" s="254"/>
      <c r="O4" s="254"/>
      <c r="P4" s="4"/>
      <c r="Q4" s="4"/>
    </row>
    <row r="5" spans="1:21" ht="23.25" customHeight="1">
      <c r="A5" s="839" t="s">
        <v>70</v>
      </c>
      <c r="B5" s="888" t="s">
        <v>5</v>
      </c>
      <c r="C5" s="890" t="s">
        <v>279</v>
      </c>
      <c r="D5" s="892" t="s">
        <v>72</v>
      </c>
      <c r="E5" s="892" t="s">
        <v>73</v>
      </c>
      <c r="F5" s="859" t="s">
        <v>74</v>
      </c>
      <c r="G5" s="860"/>
      <c r="H5" s="869" t="s">
        <v>254</v>
      </c>
      <c r="I5" s="869"/>
      <c r="J5" s="869"/>
      <c r="K5" s="869"/>
      <c r="L5" s="869"/>
      <c r="M5" s="869"/>
      <c r="N5" s="869"/>
      <c r="O5" s="870"/>
      <c r="P5" s="33"/>
      <c r="Q5" s="232"/>
      <c r="R5" s="47"/>
      <c r="S5" s="47"/>
      <c r="T5" s="47"/>
      <c r="U5" s="47"/>
    </row>
    <row r="6" spans="1:21" ht="14.25" customHeight="1" thickBot="1">
      <c r="A6" s="887"/>
      <c r="B6" s="889"/>
      <c r="C6" s="891"/>
      <c r="D6" s="893"/>
      <c r="E6" s="893"/>
      <c r="F6" s="246" t="s">
        <v>75</v>
      </c>
      <c r="G6" s="247" t="s">
        <v>76</v>
      </c>
      <c r="H6" s="325">
        <v>1</v>
      </c>
      <c r="I6" s="326">
        <v>2</v>
      </c>
      <c r="J6" s="326">
        <v>3</v>
      </c>
      <c r="K6" s="326">
        <v>4</v>
      </c>
      <c r="L6" s="326">
        <v>5</v>
      </c>
      <c r="M6" s="326">
        <v>6</v>
      </c>
      <c r="N6" s="326">
        <v>7</v>
      </c>
      <c r="O6" s="327">
        <v>8</v>
      </c>
      <c r="P6" s="33"/>
      <c r="Q6" s="232"/>
      <c r="R6" s="47"/>
      <c r="S6" s="47"/>
      <c r="T6" s="47"/>
      <c r="U6" s="47"/>
    </row>
    <row r="7" spans="1:21" ht="24" customHeight="1">
      <c r="A7" s="278" t="s">
        <v>77</v>
      </c>
      <c r="B7" s="279">
        <v>3</v>
      </c>
      <c r="C7" s="280" t="s">
        <v>78</v>
      </c>
      <c r="D7" s="642" t="s">
        <v>223</v>
      </c>
      <c r="E7" s="642">
        <v>50</v>
      </c>
      <c r="F7" s="282">
        <v>35</v>
      </c>
      <c r="G7" s="283">
        <v>2</v>
      </c>
      <c r="H7" s="281"/>
      <c r="I7" s="284"/>
      <c r="J7" s="285">
        <v>1</v>
      </c>
      <c r="K7" s="285">
        <v>1</v>
      </c>
      <c r="L7" s="284"/>
      <c r="M7" s="285">
        <v>1</v>
      </c>
      <c r="N7" s="284"/>
      <c r="O7" s="286"/>
      <c r="P7" s="33"/>
      <c r="Q7" s="328" t="s">
        <v>70</v>
      </c>
      <c r="R7" s="876" t="s">
        <v>212</v>
      </c>
      <c r="S7" s="877"/>
      <c r="T7" s="877"/>
      <c r="U7" s="878"/>
    </row>
    <row r="8" spans="1:21" ht="22.5" customHeight="1">
      <c r="A8" s="248">
        <v>1</v>
      </c>
      <c r="B8" s="487"/>
      <c r="C8" s="488"/>
      <c r="D8" s="488"/>
      <c r="E8" s="488"/>
      <c r="F8" s="585"/>
      <c r="G8" s="586"/>
      <c r="H8" s="479"/>
      <c r="I8" s="480"/>
      <c r="J8" s="480"/>
      <c r="K8" s="480"/>
      <c r="L8" s="480"/>
      <c r="M8" s="480"/>
      <c r="N8" s="480"/>
      <c r="O8" s="528"/>
      <c r="P8" s="71"/>
      <c r="Q8" s="69" t="s">
        <v>132</v>
      </c>
      <c r="R8" s="866" t="s">
        <v>248</v>
      </c>
      <c r="S8" s="867"/>
      <c r="T8" s="867"/>
      <c r="U8" s="868"/>
    </row>
    <row r="9" spans="1:21" ht="22.5" customHeight="1">
      <c r="A9" s="249">
        <v>2</v>
      </c>
      <c r="B9" s="489"/>
      <c r="C9" s="490"/>
      <c r="D9" s="490"/>
      <c r="E9" s="490"/>
      <c r="F9" s="587"/>
      <c r="G9" s="588"/>
      <c r="H9" s="481"/>
      <c r="I9" s="482"/>
      <c r="J9" s="482"/>
      <c r="K9" s="482"/>
      <c r="L9" s="482"/>
      <c r="M9" s="482"/>
      <c r="N9" s="482"/>
      <c r="O9" s="529"/>
      <c r="P9" s="73"/>
      <c r="Q9" s="62">
        <v>2</v>
      </c>
      <c r="R9" s="864" t="s">
        <v>79</v>
      </c>
      <c r="S9" s="864"/>
      <c r="T9" s="864"/>
      <c r="U9" s="865"/>
    </row>
    <row r="10" spans="1:21" ht="22.5" customHeight="1">
      <c r="A10" s="249">
        <v>3</v>
      </c>
      <c r="B10" s="489"/>
      <c r="C10" s="490"/>
      <c r="D10" s="490"/>
      <c r="E10" s="490"/>
      <c r="F10" s="587"/>
      <c r="G10" s="588"/>
      <c r="H10" s="481"/>
      <c r="I10" s="482"/>
      <c r="J10" s="482"/>
      <c r="K10" s="482"/>
      <c r="L10" s="482"/>
      <c r="M10" s="482"/>
      <c r="N10" s="482"/>
      <c r="O10" s="529"/>
      <c r="P10" s="73"/>
      <c r="Q10" s="74" t="s">
        <v>80</v>
      </c>
      <c r="R10" s="864" t="s">
        <v>81</v>
      </c>
      <c r="S10" s="864"/>
      <c r="T10" s="864"/>
      <c r="U10" s="865"/>
    </row>
    <row r="11" spans="1:21" ht="22.5" customHeight="1">
      <c r="A11" s="249">
        <v>4</v>
      </c>
      <c r="B11" s="489"/>
      <c r="C11" s="490"/>
      <c r="D11" s="490"/>
      <c r="E11" s="490"/>
      <c r="F11" s="587"/>
      <c r="G11" s="588"/>
      <c r="H11" s="481"/>
      <c r="I11" s="482"/>
      <c r="J11" s="482"/>
      <c r="K11" s="482"/>
      <c r="L11" s="482"/>
      <c r="M11" s="482"/>
      <c r="N11" s="482"/>
      <c r="O11" s="529"/>
      <c r="P11" s="73"/>
      <c r="Q11" s="76">
        <v>4</v>
      </c>
      <c r="R11" s="871" t="s">
        <v>82</v>
      </c>
      <c r="S11" s="871"/>
      <c r="T11" s="871"/>
      <c r="U11" s="872"/>
    </row>
    <row r="12" spans="1:21" ht="22.5" customHeight="1">
      <c r="A12" s="249">
        <v>5</v>
      </c>
      <c r="B12" s="489"/>
      <c r="C12" s="490"/>
      <c r="D12" s="490"/>
      <c r="E12" s="490"/>
      <c r="F12" s="587"/>
      <c r="G12" s="588"/>
      <c r="H12" s="481"/>
      <c r="I12" s="482"/>
      <c r="J12" s="482"/>
      <c r="K12" s="482"/>
      <c r="L12" s="482"/>
      <c r="M12" s="482"/>
      <c r="N12" s="482"/>
      <c r="O12" s="529"/>
      <c r="P12" s="73"/>
      <c r="Q12" s="233" t="s">
        <v>70</v>
      </c>
      <c r="R12" s="873" t="s">
        <v>83</v>
      </c>
      <c r="S12" s="874"/>
      <c r="T12" s="874"/>
      <c r="U12" s="875"/>
    </row>
    <row r="13" spans="1:21" ht="22.5" customHeight="1">
      <c r="A13" s="249">
        <v>6</v>
      </c>
      <c r="B13" s="489"/>
      <c r="C13" s="490"/>
      <c r="D13" s="490"/>
      <c r="E13" s="490"/>
      <c r="F13" s="587"/>
      <c r="G13" s="588"/>
      <c r="H13" s="481"/>
      <c r="I13" s="482"/>
      <c r="J13" s="482"/>
      <c r="K13" s="482"/>
      <c r="L13" s="482"/>
      <c r="M13" s="482"/>
      <c r="N13" s="482"/>
      <c r="O13" s="529"/>
      <c r="P13" s="73"/>
      <c r="Q13" s="57">
        <v>1</v>
      </c>
      <c r="R13" s="861" t="s">
        <v>84</v>
      </c>
      <c r="S13" s="862"/>
      <c r="T13" s="862"/>
      <c r="U13" s="863"/>
    </row>
    <row r="14" spans="1:21" ht="22.5" customHeight="1">
      <c r="A14" s="249">
        <v>7</v>
      </c>
      <c r="B14" s="489"/>
      <c r="C14" s="490"/>
      <c r="D14" s="490"/>
      <c r="E14" s="490"/>
      <c r="F14" s="587"/>
      <c r="G14" s="588"/>
      <c r="H14" s="481"/>
      <c r="I14" s="482"/>
      <c r="J14" s="482"/>
      <c r="K14" s="482"/>
      <c r="L14" s="482"/>
      <c r="M14" s="482"/>
      <c r="N14" s="482"/>
      <c r="O14" s="529"/>
      <c r="P14" s="73"/>
      <c r="Q14" s="62">
        <v>2</v>
      </c>
      <c r="R14" s="864" t="s">
        <v>85</v>
      </c>
      <c r="S14" s="864"/>
      <c r="T14" s="864"/>
      <c r="U14" s="865"/>
    </row>
    <row r="15" spans="1:21" ht="22.5" customHeight="1">
      <c r="A15" s="249">
        <v>8</v>
      </c>
      <c r="B15" s="489"/>
      <c r="C15" s="490"/>
      <c r="D15" s="490"/>
      <c r="E15" s="490"/>
      <c r="F15" s="587"/>
      <c r="G15" s="588"/>
      <c r="H15" s="481"/>
      <c r="I15" s="482"/>
      <c r="J15" s="482"/>
      <c r="K15" s="482"/>
      <c r="L15" s="482"/>
      <c r="M15" s="482"/>
      <c r="N15" s="482"/>
      <c r="O15" s="529"/>
      <c r="P15" s="73"/>
      <c r="Q15" s="62">
        <v>3</v>
      </c>
      <c r="R15" s="864" t="s">
        <v>86</v>
      </c>
      <c r="S15" s="864"/>
      <c r="T15" s="864"/>
      <c r="U15" s="865"/>
    </row>
    <row r="16" spans="1:21" ht="22.5" customHeight="1">
      <c r="A16" s="249">
        <v>9</v>
      </c>
      <c r="B16" s="489"/>
      <c r="C16" s="490"/>
      <c r="D16" s="490"/>
      <c r="E16" s="490"/>
      <c r="F16" s="587"/>
      <c r="G16" s="588"/>
      <c r="H16" s="481"/>
      <c r="I16" s="482"/>
      <c r="J16" s="482"/>
      <c r="K16" s="482"/>
      <c r="L16" s="482"/>
      <c r="M16" s="482"/>
      <c r="N16" s="482"/>
      <c r="O16" s="529"/>
      <c r="P16" s="73"/>
      <c r="Q16" s="62">
        <v>4</v>
      </c>
      <c r="R16" s="864" t="s">
        <v>87</v>
      </c>
      <c r="S16" s="864"/>
      <c r="T16" s="864"/>
      <c r="U16" s="865"/>
    </row>
    <row r="17" spans="1:21" ht="22.5" customHeight="1">
      <c r="A17" s="249">
        <v>10</v>
      </c>
      <c r="B17" s="489"/>
      <c r="C17" s="490"/>
      <c r="D17" s="490"/>
      <c r="E17" s="490"/>
      <c r="F17" s="587"/>
      <c r="G17" s="588"/>
      <c r="H17" s="481"/>
      <c r="I17" s="482"/>
      <c r="J17" s="482"/>
      <c r="K17" s="482"/>
      <c r="L17" s="482"/>
      <c r="M17" s="482"/>
      <c r="N17" s="482"/>
      <c r="O17" s="529"/>
      <c r="P17" s="73"/>
      <c r="Q17" s="62">
        <v>5</v>
      </c>
      <c r="R17" s="864" t="s">
        <v>88</v>
      </c>
      <c r="S17" s="864"/>
      <c r="T17" s="864"/>
      <c r="U17" s="865"/>
    </row>
    <row r="18" spans="1:21" ht="22.5" customHeight="1">
      <c r="A18" s="249">
        <v>11</v>
      </c>
      <c r="B18" s="489"/>
      <c r="C18" s="490"/>
      <c r="D18" s="490"/>
      <c r="E18" s="490"/>
      <c r="F18" s="587"/>
      <c r="G18" s="588"/>
      <c r="H18" s="481"/>
      <c r="I18" s="482"/>
      <c r="J18" s="482"/>
      <c r="K18" s="482"/>
      <c r="L18" s="482"/>
      <c r="M18" s="482"/>
      <c r="N18" s="482"/>
      <c r="O18" s="529"/>
      <c r="P18" s="73"/>
      <c r="Q18" s="62">
        <v>6</v>
      </c>
      <c r="R18" s="864" t="s">
        <v>89</v>
      </c>
      <c r="S18" s="864"/>
      <c r="T18" s="864"/>
      <c r="U18" s="865"/>
    </row>
    <row r="19" spans="1:21" ht="22.5" customHeight="1">
      <c r="A19" s="249">
        <v>12</v>
      </c>
      <c r="B19" s="489"/>
      <c r="C19" s="490"/>
      <c r="D19" s="490"/>
      <c r="E19" s="490"/>
      <c r="F19" s="587"/>
      <c r="G19" s="588"/>
      <c r="H19" s="481"/>
      <c r="I19" s="482"/>
      <c r="J19" s="482"/>
      <c r="K19" s="482"/>
      <c r="L19" s="482"/>
      <c r="M19" s="482"/>
      <c r="N19" s="482"/>
      <c r="O19" s="529"/>
      <c r="P19" s="73"/>
      <c r="Q19" s="62">
        <v>7</v>
      </c>
      <c r="R19" s="864" t="s">
        <v>90</v>
      </c>
      <c r="S19" s="864"/>
      <c r="T19" s="864"/>
      <c r="U19" s="865"/>
    </row>
    <row r="20" spans="1:21" ht="22.5" customHeight="1">
      <c r="A20" s="249">
        <v>13</v>
      </c>
      <c r="B20" s="489"/>
      <c r="C20" s="490"/>
      <c r="D20" s="490"/>
      <c r="E20" s="490"/>
      <c r="F20" s="587"/>
      <c r="G20" s="588"/>
      <c r="H20" s="481"/>
      <c r="I20" s="482"/>
      <c r="J20" s="482"/>
      <c r="K20" s="482"/>
      <c r="L20" s="482"/>
      <c r="M20" s="482"/>
      <c r="N20" s="482"/>
      <c r="O20" s="529"/>
      <c r="P20" s="73"/>
      <c r="Q20" s="76">
        <v>8</v>
      </c>
      <c r="R20" s="871" t="s">
        <v>9</v>
      </c>
      <c r="S20" s="871"/>
      <c r="T20" s="871"/>
      <c r="U20" s="872"/>
    </row>
    <row r="21" spans="1:21" ht="22.5" customHeight="1">
      <c r="A21" s="249">
        <v>14</v>
      </c>
      <c r="B21" s="489"/>
      <c r="C21" s="490"/>
      <c r="D21" s="490"/>
      <c r="E21" s="490"/>
      <c r="F21" s="587"/>
      <c r="G21" s="588"/>
      <c r="H21" s="481"/>
      <c r="I21" s="482"/>
      <c r="J21" s="482"/>
      <c r="K21" s="482"/>
      <c r="L21" s="482"/>
      <c r="M21" s="482"/>
      <c r="N21" s="482"/>
      <c r="O21" s="529"/>
      <c r="P21" s="73"/>
      <c r="Q21" s="896" t="s">
        <v>514</v>
      </c>
      <c r="R21" s="897"/>
      <c r="S21" s="897"/>
      <c r="T21" s="897"/>
      <c r="U21" s="897"/>
    </row>
    <row r="22" spans="1:21" ht="22.5" customHeight="1">
      <c r="A22" s="249">
        <v>15</v>
      </c>
      <c r="B22" s="489"/>
      <c r="C22" s="490"/>
      <c r="D22" s="490"/>
      <c r="E22" s="490"/>
      <c r="F22" s="587"/>
      <c r="G22" s="588"/>
      <c r="H22" s="481"/>
      <c r="I22" s="482"/>
      <c r="J22" s="482"/>
      <c r="K22" s="482"/>
      <c r="L22" s="482"/>
      <c r="M22" s="482"/>
      <c r="N22" s="482"/>
      <c r="O22" s="529"/>
      <c r="P22" s="73"/>
      <c r="Q22" s="898"/>
      <c r="R22" s="898"/>
      <c r="S22" s="898"/>
      <c r="T22" s="898"/>
      <c r="U22" s="898"/>
    </row>
    <row r="23" spans="1:21" ht="22.5" customHeight="1">
      <c r="A23" s="249">
        <v>16</v>
      </c>
      <c r="B23" s="489"/>
      <c r="C23" s="490"/>
      <c r="D23" s="490"/>
      <c r="E23" s="490"/>
      <c r="F23" s="587"/>
      <c r="G23" s="588"/>
      <c r="H23" s="481"/>
      <c r="I23" s="482"/>
      <c r="J23" s="482"/>
      <c r="K23" s="482"/>
      <c r="L23" s="482"/>
      <c r="M23" s="482"/>
      <c r="N23" s="482"/>
      <c r="O23" s="529"/>
      <c r="P23" s="73"/>
      <c r="Q23" s="846" t="s">
        <v>5</v>
      </c>
      <c r="R23" s="881"/>
      <c r="S23" s="470" t="s">
        <v>91</v>
      </c>
      <c r="T23" s="470" t="s">
        <v>342</v>
      </c>
      <c r="U23" s="471" t="s">
        <v>3</v>
      </c>
    </row>
    <row r="24" spans="1:21" ht="22.5" customHeight="1">
      <c r="A24" s="249">
        <v>17</v>
      </c>
      <c r="B24" s="489"/>
      <c r="C24" s="490"/>
      <c r="D24" s="490"/>
      <c r="E24" s="490"/>
      <c r="F24" s="587"/>
      <c r="G24" s="588"/>
      <c r="H24" s="481"/>
      <c r="I24" s="482"/>
      <c r="J24" s="482"/>
      <c r="K24" s="482"/>
      <c r="L24" s="482"/>
      <c r="M24" s="482"/>
      <c r="N24" s="482"/>
      <c r="O24" s="529"/>
      <c r="P24" s="73"/>
      <c r="Q24" s="879" t="s">
        <v>343</v>
      </c>
      <c r="R24" s="880"/>
      <c r="S24" s="321"/>
      <c r="T24" s="321"/>
      <c r="U24" s="472">
        <f>SUM(S24:T24)</f>
        <v>0</v>
      </c>
    </row>
    <row r="25" spans="1:21" ht="22.5" customHeight="1">
      <c r="A25" s="249">
        <v>18</v>
      </c>
      <c r="B25" s="489"/>
      <c r="C25" s="490"/>
      <c r="D25" s="490"/>
      <c r="E25" s="490"/>
      <c r="F25" s="587"/>
      <c r="G25" s="588"/>
      <c r="H25" s="481"/>
      <c r="I25" s="482"/>
      <c r="J25" s="482"/>
      <c r="K25" s="482"/>
      <c r="L25" s="482"/>
      <c r="M25" s="482"/>
      <c r="N25" s="482"/>
      <c r="O25" s="529"/>
      <c r="P25" s="73"/>
      <c r="Q25" s="841" t="s">
        <v>344</v>
      </c>
      <c r="R25" s="899"/>
      <c r="S25" s="239"/>
      <c r="T25" s="239"/>
      <c r="U25" s="473">
        <f>SUM(S25:T25)</f>
        <v>0</v>
      </c>
    </row>
    <row r="26" spans="1:21" ht="22.5" customHeight="1">
      <c r="A26" s="249">
        <v>19</v>
      </c>
      <c r="B26" s="489"/>
      <c r="C26" s="490"/>
      <c r="D26" s="490"/>
      <c r="E26" s="490"/>
      <c r="F26" s="587"/>
      <c r="G26" s="588"/>
      <c r="H26" s="481"/>
      <c r="I26" s="482"/>
      <c r="J26" s="482"/>
      <c r="K26" s="482"/>
      <c r="L26" s="482"/>
      <c r="M26" s="482"/>
      <c r="N26" s="482"/>
      <c r="O26" s="529"/>
      <c r="P26" s="73"/>
      <c r="Q26" s="856" t="s">
        <v>345</v>
      </c>
      <c r="R26" s="900"/>
      <c r="S26" s="474"/>
      <c r="T26" s="474"/>
      <c r="U26" s="475">
        <f>SUM(S26:T26)</f>
        <v>0</v>
      </c>
    </row>
    <row r="27" spans="1:21" ht="22.5" customHeight="1" thickBot="1">
      <c r="A27" s="250">
        <v>20</v>
      </c>
      <c r="B27" s="493"/>
      <c r="C27" s="494"/>
      <c r="D27" s="494"/>
      <c r="E27" s="494"/>
      <c r="F27" s="598"/>
      <c r="G27" s="599"/>
      <c r="H27" s="483"/>
      <c r="I27" s="484"/>
      <c r="J27" s="484"/>
      <c r="K27" s="484"/>
      <c r="L27" s="484"/>
      <c r="M27" s="484"/>
      <c r="N27" s="484"/>
      <c r="O27" s="530"/>
      <c r="P27" s="73"/>
      <c r="Q27" s="894" t="s">
        <v>3</v>
      </c>
      <c r="R27" s="895"/>
      <c r="S27" s="476">
        <f>SUM(S24:S26)</f>
        <v>0</v>
      </c>
      <c r="T27" s="476">
        <f>SUM(T24:T26)</f>
        <v>0</v>
      </c>
      <c r="U27" s="477">
        <f>SUM(U24:U26)</f>
        <v>0</v>
      </c>
    </row>
    <row r="28" spans="1:21" ht="22.5" customHeight="1">
      <c r="A28" s="597">
        <v>21</v>
      </c>
      <c r="B28" s="590"/>
      <c r="C28" s="591"/>
      <c r="D28" s="591"/>
      <c r="E28" s="591"/>
      <c r="F28" s="592"/>
      <c r="G28" s="593"/>
      <c r="H28" s="594"/>
      <c r="I28" s="595"/>
      <c r="J28" s="595"/>
      <c r="K28" s="595"/>
      <c r="L28" s="595"/>
      <c r="M28" s="595"/>
      <c r="N28" s="595"/>
      <c r="O28" s="596"/>
      <c r="P28" s="71"/>
      <c r="Q28" s="458"/>
      <c r="R28" s="458"/>
      <c r="S28" s="478"/>
      <c r="T28" s="478"/>
      <c r="U28" s="478"/>
    </row>
    <row r="29" spans="1:21" ht="22.5" customHeight="1">
      <c r="A29" s="249">
        <v>22</v>
      </c>
      <c r="B29" s="489"/>
      <c r="C29" s="490"/>
      <c r="D29" s="490"/>
      <c r="E29" s="490"/>
      <c r="F29" s="491"/>
      <c r="G29" s="492"/>
      <c r="H29" s="481"/>
      <c r="I29" s="482"/>
      <c r="J29" s="482"/>
      <c r="K29" s="482"/>
      <c r="L29" s="482"/>
      <c r="M29" s="482"/>
      <c r="N29" s="482"/>
      <c r="O29" s="529"/>
      <c r="P29" s="73"/>
      <c r="Q29" s="328" t="s">
        <v>70</v>
      </c>
      <c r="R29" s="882" t="s">
        <v>69</v>
      </c>
      <c r="S29" s="883"/>
      <c r="T29" s="883"/>
      <c r="U29" s="884"/>
    </row>
    <row r="30" spans="1:21" ht="22.5" customHeight="1">
      <c r="A30" s="249">
        <v>23</v>
      </c>
      <c r="B30" s="590"/>
      <c r="C30" s="591"/>
      <c r="D30" s="591"/>
      <c r="E30" s="591"/>
      <c r="F30" s="592"/>
      <c r="G30" s="593"/>
      <c r="H30" s="594"/>
      <c r="I30" s="595"/>
      <c r="J30" s="595"/>
      <c r="K30" s="595"/>
      <c r="L30" s="595"/>
      <c r="M30" s="595"/>
      <c r="N30" s="595"/>
      <c r="O30" s="596"/>
      <c r="P30" s="73"/>
      <c r="Q30" s="69" t="s">
        <v>80</v>
      </c>
      <c r="R30" s="885" t="s">
        <v>81</v>
      </c>
      <c r="S30" s="885"/>
      <c r="T30" s="885"/>
      <c r="U30" s="886"/>
    </row>
    <row r="31" spans="1:21" ht="22.5" customHeight="1">
      <c r="A31" s="249">
        <v>24</v>
      </c>
      <c r="B31" s="489"/>
      <c r="C31" s="490"/>
      <c r="D31" s="490"/>
      <c r="E31" s="490"/>
      <c r="F31" s="491"/>
      <c r="G31" s="492"/>
      <c r="H31" s="481"/>
      <c r="I31" s="482"/>
      <c r="J31" s="482"/>
      <c r="K31" s="482"/>
      <c r="L31" s="482"/>
      <c r="M31" s="482"/>
      <c r="N31" s="482"/>
      <c r="O31" s="529"/>
      <c r="P31" s="73"/>
      <c r="Q31" s="76">
        <v>4</v>
      </c>
      <c r="R31" s="871" t="s">
        <v>82</v>
      </c>
      <c r="S31" s="871"/>
      <c r="T31" s="871"/>
      <c r="U31" s="872"/>
    </row>
    <row r="32" spans="1:21" ht="22.5" customHeight="1">
      <c r="A32" s="249">
        <v>25</v>
      </c>
      <c r="B32" s="489"/>
      <c r="C32" s="490"/>
      <c r="D32" s="490"/>
      <c r="E32" s="490"/>
      <c r="F32" s="491"/>
      <c r="G32" s="492"/>
      <c r="H32" s="481"/>
      <c r="I32" s="482"/>
      <c r="J32" s="482"/>
      <c r="K32" s="482"/>
      <c r="L32" s="482"/>
      <c r="M32" s="482"/>
      <c r="N32" s="482"/>
      <c r="O32" s="529"/>
      <c r="P32" s="73"/>
      <c r="Q32" s="115"/>
      <c r="R32" s="68"/>
      <c r="S32" s="68"/>
      <c r="T32" s="68"/>
      <c r="U32" s="68"/>
    </row>
    <row r="33" spans="1:16" ht="22.5" customHeight="1">
      <c r="A33" s="249">
        <v>26</v>
      </c>
      <c r="B33" s="489"/>
      <c r="C33" s="490"/>
      <c r="D33" s="490"/>
      <c r="E33" s="490"/>
      <c r="F33" s="491"/>
      <c r="G33" s="492"/>
      <c r="H33" s="481"/>
      <c r="I33" s="482"/>
      <c r="J33" s="482"/>
      <c r="K33" s="482"/>
      <c r="L33" s="482"/>
      <c r="M33" s="482"/>
      <c r="N33" s="482"/>
      <c r="O33" s="529"/>
      <c r="P33" s="73"/>
    </row>
    <row r="34" spans="1:21" ht="22.5" customHeight="1">
      <c r="A34" s="249">
        <v>27</v>
      </c>
      <c r="B34" s="489"/>
      <c r="C34" s="490"/>
      <c r="D34" s="490"/>
      <c r="E34" s="490"/>
      <c r="F34" s="491"/>
      <c r="G34" s="492"/>
      <c r="H34" s="481"/>
      <c r="I34" s="482"/>
      <c r="J34" s="482"/>
      <c r="K34" s="482"/>
      <c r="L34" s="482"/>
      <c r="M34" s="482"/>
      <c r="N34" s="482"/>
      <c r="O34" s="529"/>
      <c r="P34" s="73"/>
      <c r="Q34" s="253" t="s">
        <v>70</v>
      </c>
      <c r="R34" s="873" t="s">
        <v>83</v>
      </c>
      <c r="S34" s="874"/>
      <c r="T34" s="874"/>
      <c r="U34" s="875"/>
    </row>
    <row r="35" spans="1:21" ht="22.5" customHeight="1">
      <c r="A35" s="249">
        <v>28</v>
      </c>
      <c r="B35" s="489"/>
      <c r="C35" s="490"/>
      <c r="D35" s="490"/>
      <c r="E35" s="490"/>
      <c r="F35" s="491"/>
      <c r="G35" s="492"/>
      <c r="H35" s="481"/>
      <c r="I35" s="482"/>
      <c r="J35" s="482"/>
      <c r="K35" s="482"/>
      <c r="L35" s="482"/>
      <c r="M35" s="482"/>
      <c r="N35" s="482"/>
      <c r="O35" s="529"/>
      <c r="P35" s="73"/>
      <c r="Q35" s="57">
        <v>1</v>
      </c>
      <c r="R35" s="861" t="s">
        <v>84</v>
      </c>
      <c r="S35" s="862"/>
      <c r="T35" s="862"/>
      <c r="U35" s="863"/>
    </row>
    <row r="36" spans="1:21" ht="22.5" customHeight="1">
      <c r="A36" s="249">
        <v>29</v>
      </c>
      <c r="B36" s="489"/>
      <c r="C36" s="490"/>
      <c r="D36" s="490"/>
      <c r="E36" s="490"/>
      <c r="F36" s="491"/>
      <c r="G36" s="492"/>
      <c r="H36" s="481"/>
      <c r="I36" s="482"/>
      <c r="J36" s="482"/>
      <c r="K36" s="482"/>
      <c r="L36" s="482"/>
      <c r="M36" s="482"/>
      <c r="N36" s="482"/>
      <c r="O36" s="529"/>
      <c r="P36" s="73"/>
      <c r="Q36" s="62">
        <v>2</v>
      </c>
      <c r="R36" s="864" t="s">
        <v>85</v>
      </c>
      <c r="S36" s="864"/>
      <c r="T36" s="864"/>
      <c r="U36" s="865"/>
    </row>
    <row r="37" spans="1:21" ht="22.5" customHeight="1">
      <c r="A37" s="249">
        <v>30</v>
      </c>
      <c r="B37" s="489"/>
      <c r="C37" s="490"/>
      <c r="D37" s="490"/>
      <c r="E37" s="490"/>
      <c r="F37" s="491"/>
      <c r="G37" s="492"/>
      <c r="H37" s="481"/>
      <c r="I37" s="482"/>
      <c r="J37" s="482"/>
      <c r="K37" s="482"/>
      <c r="L37" s="482"/>
      <c r="M37" s="482"/>
      <c r="N37" s="482"/>
      <c r="O37" s="529"/>
      <c r="P37" s="73"/>
      <c r="Q37" s="62">
        <v>3</v>
      </c>
      <c r="R37" s="864" t="s">
        <v>86</v>
      </c>
      <c r="S37" s="864"/>
      <c r="T37" s="864"/>
      <c r="U37" s="865"/>
    </row>
    <row r="38" spans="1:21" ht="22.5" customHeight="1">
      <c r="A38" s="249">
        <v>31</v>
      </c>
      <c r="B38" s="489"/>
      <c r="C38" s="490"/>
      <c r="D38" s="490"/>
      <c r="E38" s="490"/>
      <c r="F38" s="491"/>
      <c r="G38" s="492"/>
      <c r="H38" s="481"/>
      <c r="I38" s="482"/>
      <c r="J38" s="482"/>
      <c r="K38" s="482"/>
      <c r="L38" s="482"/>
      <c r="M38" s="482"/>
      <c r="N38" s="482"/>
      <c r="O38" s="529"/>
      <c r="P38" s="73"/>
      <c r="Q38" s="62">
        <v>4</v>
      </c>
      <c r="R38" s="864" t="s">
        <v>87</v>
      </c>
      <c r="S38" s="864"/>
      <c r="T38" s="864"/>
      <c r="U38" s="865"/>
    </row>
    <row r="39" spans="1:21" ht="22.5" customHeight="1">
      <c r="A39" s="249">
        <v>32</v>
      </c>
      <c r="B39" s="489"/>
      <c r="C39" s="490"/>
      <c r="D39" s="490"/>
      <c r="E39" s="490"/>
      <c r="F39" s="491"/>
      <c r="G39" s="492"/>
      <c r="H39" s="481"/>
      <c r="I39" s="482"/>
      <c r="J39" s="482"/>
      <c r="K39" s="482"/>
      <c r="L39" s="482"/>
      <c r="M39" s="482"/>
      <c r="N39" s="482"/>
      <c r="O39" s="529"/>
      <c r="P39" s="73"/>
      <c r="Q39" s="62">
        <v>5</v>
      </c>
      <c r="R39" s="864" t="s">
        <v>88</v>
      </c>
      <c r="S39" s="864"/>
      <c r="T39" s="864"/>
      <c r="U39" s="865"/>
    </row>
    <row r="40" spans="1:21" ht="22.5" customHeight="1">
      <c r="A40" s="249">
        <v>33</v>
      </c>
      <c r="B40" s="489"/>
      <c r="C40" s="490"/>
      <c r="D40" s="490"/>
      <c r="E40" s="490"/>
      <c r="F40" s="491"/>
      <c r="G40" s="492"/>
      <c r="H40" s="481"/>
      <c r="I40" s="482"/>
      <c r="J40" s="482"/>
      <c r="K40" s="482"/>
      <c r="L40" s="482"/>
      <c r="M40" s="482"/>
      <c r="N40" s="482"/>
      <c r="O40" s="529"/>
      <c r="P40" s="73"/>
      <c r="Q40" s="62">
        <v>6</v>
      </c>
      <c r="R40" s="864" t="s">
        <v>89</v>
      </c>
      <c r="S40" s="864"/>
      <c r="T40" s="864"/>
      <c r="U40" s="865"/>
    </row>
    <row r="41" spans="1:21" ht="22.5" customHeight="1">
      <c r="A41" s="249">
        <v>34</v>
      </c>
      <c r="B41" s="489"/>
      <c r="C41" s="490"/>
      <c r="D41" s="490"/>
      <c r="E41" s="490"/>
      <c r="F41" s="491"/>
      <c r="G41" s="492"/>
      <c r="H41" s="481"/>
      <c r="I41" s="482"/>
      <c r="J41" s="482"/>
      <c r="K41" s="482"/>
      <c r="L41" s="482"/>
      <c r="M41" s="482"/>
      <c r="N41" s="482"/>
      <c r="O41" s="529"/>
      <c r="P41" s="73"/>
      <c r="Q41" s="62">
        <v>7</v>
      </c>
      <c r="R41" s="864" t="s">
        <v>90</v>
      </c>
      <c r="S41" s="864"/>
      <c r="T41" s="864"/>
      <c r="U41" s="865"/>
    </row>
    <row r="42" spans="1:21" ht="22.5" customHeight="1">
      <c r="A42" s="249">
        <v>35</v>
      </c>
      <c r="B42" s="489"/>
      <c r="C42" s="490"/>
      <c r="D42" s="490"/>
      <c r="E42" s="490"/>
      <c r="F42" s="491"/>
      <c r="G42" s="492"/>
      <c r="H42" s="481"/>
      <c r="I42" s="482"/>
      <c r="J42" s="482"/>
      <c r="K42" s="482"/>
      <c r="L42" s="482"/>
      <c r="M42" s="482"/>
      <c r="N42" s="482"/>
      <c r="O42" s="529"/>
      <c r="P42" s="73"/>
      <c r="Q42" s="76">
        <v>8</v>
      </c>
      <c r="R42" s="871" t="s">
        <v>9</v>
      </c>
      <c r="S42" s="871"/>
      <c r="T42" s="871"/>
      <c r="U42" s="872"/>
    </row>
    <row r="43" spans="1:17" ht="22.5" customHeight="1">
      <c r="A43" s="249">
        <v>36</v>
      </c>
      <c r="B43" s="489"/>
      <c r="C43" s="490"/>
      <c r="D43" s="490"/>
      <c r="E43" s="490"/>
      <c r="F43" s="491"/>
      <c r="G43" s="492"/>
      <c r="H43" s="481"/>
      <c r="I43" s="482"/>
      <c r="J43" s="482"/>
      <c r="K43" s="482"/>
      <c r="L43" s="482"/>
      <c r="M43" s="482"/>
      <c r="N43" s="482"/>
      <c r="O43" s="529"/>
      <c r="P43" s="73"/>
      <c r="Q43"/>
    </row>
    <row r="44" spans="1:17" ht="22.5" customHeight="1">
      <c r="A44" s="249">
        <v>37</v>
      </c>
      <c r="B44" s="489"/>
      <c r="C44" s="490"/>
      <c r="D44" s="490"/>
      <c r="E44" s="490"/>
      <c r="F44" s="491"/>
      <c r="G44" s="492"/>
      <c r="H44" s="481"/>
      <c r="I44" s="482"/>
      <c r="J44" s="482"/>
      <c r="K44" s="482"/>
      <c r="L44" s="482"/>
      <c r="M44" s="482"/>
      <c r="N44" s="482"/>
      <c r="O44" s="529"/>
      <c r="P44" s="73"/>
      <c r="Q44"/>
    </row>
    <row r="45" spans="1:17" ht="22.5" customHeight="1">
      <c r="A45" s="249">
        <v>38</v>
      </c>
      <c r="B45" s="489"/>
      <c r="C45" s="490"/>
      <c r="D45" s="490"/>
      <c r="E45" s="490"/>
      <c r="F45" s="491"/>
      <c r="G45" s="492"/>
      <c r="H45" s="481"/>
      <c r="I45" s="482"/>
      <c r="J45" s="482"/>
      <c r="K45" s="482"/>
      <c r="L45" s="482"/>
      <c r="M45" s="482"/>
      <c r="N45" s="482"/>
      <c r="O45" s="529"/>
      <c r="P45" s="73"/>
      <c r="Q45"/>
    </row>
    <row r="46" spans="1:17" ht="22.5" customHeight="1">
      <c r="A46" s="249">
        <v>39</v>
      </c>
      <c r="B46" s="489"/>
      <c r="C46" s="490"/>
      <c r="D46" s="490"/>
      <c r="E46" s="490"/>
      <c r="F46" s="491"/>
      <c r="G46" s="492"/>
      <c r="H46" s="481"/>
      <c r="I46" s="482"/>
      <c r="J46" s="482"/>
      <c r="K46" s="482"/>
      <c r="L46" s="482"/>
      <c r="M46" s="482"/>
      <c r="N46" s="482"/>
      <c r="O46" s="529"/>
      <c r="P46" s="73"/>
      <c r="Q46"/>
    </row>
    <row r="47" spans="1:17" ht="22.5" customHeight="1" thickBot="1">
      <c r="A47" s="250">
        <v>40</v>
      </c>
      <c r="B47" s="493"/>
      <c r="C47" s="494"/>
      <c r="D47" s="494"/>
      <c r="E47" s="494"/>
      <c r="F47" s="495"/>
      <c r="G47" s="496"/>
      <c r="H47" s="483"/>
      <c r="I47" s="484"/>
      <c r="J47" s="484"/>
      <c r="K47" s="484"/>
      <c r="L47" s="484"/>
      <c r="M47" s="484"/>
      <c r="N47" s="484"/>
      <c r="O47" s="530"/>
      <c r="P47" s="73"/>
      <c r="Q47"/>
    </row>
    <row r="48" spans="1:21" ht="22.5" customHeight="1">
      <c r="A48" s="251">
        <v>41</v>
      </c>
      <c r="B48" s="497"/>
      <c r="C48" s="498"/>
      <c r="D48" s="498"/>
      <c r="E48" s="498"/>
      <c r="F48" s="499"/>
      <c r="G48" s="500"/>
      <c r="H48" s="485"/>
      <c r="I48" s="486"/>
      <c r="J48" s="486"/>
      <c r="K48" s="486"/>
      <c r="L48" s="486"/>
      <c r="M48" s="486"/>
      <c r="N48" s="486"/>
      <c r="O48" s="531"/>
      <c r="P48" s="71"/>
      <c r="Q48" s="117"/>
      <c r="R48" s="116"/>
      <c r="S48" s="116"/>
      <c r="T48" s="116"/>
      <c r="U48" s="116"/>
    </row>
    <row r="49" spans="1:21" ht="22.5" customHeight="1">
      <c r="A49" s="252">
        <v>42</v>
      </c>
      <c r="B49" s="489"/>
      <c r="C49" s="490"/>
      <c r="D49" s="490"/>
      <c r="E49" s="490"/>
      <c r="F49" s="491"/>
      <c r="G49" s="492"/>
      <c r="H49" s="481"/>
      <c r="I49" s="482"/>
      <c r="J49" s="482"/>
      <c r="K49" s="482"/>
      <c r="L49" s="482"/>
      <c r="M49" s="482"/>
      <c r="N49" s="482"/>
      <c r="O49" s="529"/>
      <c r="P49" s="73"/>
      <c r="Q49" s="328" t="s">
        <v>70</v>
      </c>
      <c r="R49" s="882" t="s">
        <v>69</v>
      </c>
      <c r="S49" s="883"/>
      <c r="T49" s="883"/>
      <c r="U49" s="884"/>
    </row>
    <row r="50" spans="1:21" ht="22.5" customHeight="1">
      <c r="A50" s="252">
        <v>43</v>
      </c>
      <c r="B50" s="590"/>
      <c r="C50" s="591"/>
      <c r="D50" s="591"/>
      <c r="E50" s="591"/>
      <c r="F50" s="592"/>
      <c r="G50" s="593"/>
      <c r="H50" s="594"/>
      <c r="I50" s="595"/>
      <c r="J50" s="595"/>
      <c r="K50" s="595"/>
      <c r="L50" s="595"/>
      <c r="M50" s="595"/>
      <c r="N50" s="595"/>
      <c r="O50" s="596"/>
      <c r="P50" s="73"/>
      <c r="Q50" s="69" t="s">
        <v>80</v>
      </c>
      <c r="R50" s="885" t="s">
        <v>81</v>
      </c>
      <c r="S50" s="885"/>
      <c r="T50" s="885"/>
      <c r="U50" s="886"/>
    </row>
    <row r="51" spans="1:21" ht="22.5" customHeight="1">
      <c r="A51" s="252">
        <v>44</v>
      </c>
      <c r="B51" s="489"/>
      <c r="C51" s="490"/>
      <c r="D51" s="490"/>
      <c r="E51" s="490"/>
      <c r="F51" s="491"/>
      <c r="G51" s="492"/>
      <c r="H51" s="481"/>
      <c r="I51" s="482"/>
      <c r="J51" s="482"/>
      <c r="K51" s="482"/>
      <c r="L51" s="482"/>
      <c r="M51" s="482"/>
      <c r="N51" s="482"/>
      <c r="O51" s="529"/>
      <c r="P51" s="73"/>
      <c r="Q51" s="76">
        <v>4</v>
      </c>
      <c r="R51" s="871" t="s">
        <v>82</v>
      </c>
      <c r="S51" s="871"/>
      <c r="T51" s="871"/>
      <c r="U51" s="872"/>
    </row>
    <row r="52" spans="1:21" ht="22.5" customHeight="1">
      <c r="A52" s="249">
        <v>45</v>
      </c>
      <c r="B52" s="489"/>
      <c r="C52" s="490"/>
      <c r="D52" s="490"/>
      <c r="E52" s="490"/>
      <c r="F52" s="491"/>
      <c r="G52" s="492"/>
      <c r="H52" s="481"/>
      <c r="I52" s="482"/>
      <c r="J52" s="482"/>
      <c r="K52" s="482"/>
      <c r="L52" s="482"/>
      <c r="M52" s="482"/>
      <c r="N52" s="482"/>
      <c r="O52" s="529"/>
      <c r="P52" s="73"/>
      <c r="Q52" s="115"/>
      <c r="R52" s="68"/>
      <c r="S52" s="68"/>
      <c r="T52" s="68"/>
      <c r="U52" s="68"/>
    </row>
    <row r="53" spans="1:16" ht="22.5" customHeight="1">
      <c r="A53" s="249">
        <v>46</v>
      </c>
      <c r="B53" s="489"/>
      <c r="C53" s="490"/>
      <c r="D53" s="490"/>
      <c r="E53" s="490"/>
      <c r="F53" s="491"/>
      <c r="G53" s="492"/>
      <c r="H53" s="481"/>
      <c r="I53" s="482"/>
      <c r="J53" s="482"/>
      <c r="K53" s="482"/>
      <c r="L53" s="482"/>
      <c r="M53" s="482"/>
      <c r="N53" s="482"/>
      <c r="O53" s="529"/>
      <c r="P53" s="73"/>
    </row>
    <row r="54" spans="1:21" ht="22.5" customHeight="1">
      <c r="A54" s="252">
        <v>47</v>
      </c>
      <c r="B54" s="489"/>
      <c r="C54" s="490"/>
      <c r="D54" s="490"/>
      <c r="E54" s="490"/>
      <c r="F54" s="491"/>
      <c r="G54" s="492"/>
      <c r="H54" s="481"/>
      <c r="I54" s="482"/>
      <c r="J54" s="482"/>
      <c r="K54" s="482"/>
      <c r="L54" s="482"/>
      <c r="M54" s="482"/>
      <c r="N54" s="482"/>
      <c r="O54" s="529"/>
      <c r="P54" s="73"/>
      <c r="Q54" s="233" t="s">
        <v>70</v>
      </c>
      <c r="R54" s="873" t="s">
        <v>83</v>
      </c>
      <c r="S54" s="874"/>
      <c r="T54" s="874"/>
      <c r="U54" s="875"/>
    </row>
    <row r="55" spans="1:21" ht="22.5" customHeight="1">
      <c r="A55" s="252">
        <v>48</v>
      </c>
      <c r="B55" s="489"/>
      <c r="C55" s="490"/>
      <c r="D55" s="490"/>
      <c r="E55" s="490"/>
      <c r="F55" s="491"/>
      <c r="G55" s="492"/>
      <c r="H55" s="481"/>
      <c r="I55" s="482"/>
      <c r="J55" s="482"/>
      <c r="K55" s="482"/>
      <c r="L55" s="482"/>
      <c r="M55" s="482"/>
      <c r="N55" s="482"/>
      <c r="O55" s="529"/>
      <c r="P55" s="73"/>
      <c r="Q55" s="57">
        <v>1</v>
      </c>
      <c r="R55" s="861" t="s">
        <v>84</v>
      </c>
      <c r="S55" s="862"/>
      <c r="T55" s="862"/>
      <c r="U55" s="863"/>
    </row>
    <row r="56" spans="1:21" ht="22.5" customHeight="1">
      <c r="A56" s="252">
        <v>49</v>
      </c>
      <c r="B56" s="489"/>
      <c r="C56" s="490"/>
      <c r="D56" s="490"/>
      <c r="E56" s="490"/>
      <c r="F56" s="491"/>
      <c r="G56" s="492"/>
      <c r="H56" s="481"/>
      <c r="I56" s="482"/>
      <c r="J56" s="482"/>
      <c r="K56" s="482"/>
      <c r="L56" s="482"/>
      <c r="M56" s="482"/>
      <c r="N56" s="482"/>
      <c r="O56" s="529"/>
      <c r="P56" s="73"/>
      <c r="Q56" s="62">
        <v>2</v>
      </c>
      <c r="R56" s="864" t="s">
        <v>85</v>
      </c>
      <c r="S56" s="864"/>
      <c r="T56" s="864"/>
      <c r="U56" s="865"/>
    </row>
    <row r="57" spans="1:21" ht="22.5" customHeight="1">
      <c r="A57" s="252">
        <v>50</v>
      </c>
      <c r="B57" s="489"/>
      <c r="C57" s="490"/>
      <c r="D57" s="490"/>
      <c r="E57" s="490"/>
      <c r="F57" s="491"/>
      <c r="G57" s="492"/>
      <c r="H57" s="481"/>
      <c r="I57" s="482"/>
      <c r="J57" s="482"/>
      <c r="K57" s="482"/>
      <c r="L57" s="482"/>
      <c r="M57" s="482"/>
      <c r="N57" s="482"/>
      <c r="O57" s="529"/>
      <c r="P57" s="73"/>
      <c r="Q57" s="62">
        <v>3</v>
      </c>
      <c r="R57" s="864" t="s">
        <v>86</v>
      </c>
      <c r="S57" s="864"/>
      <c r="T57" s="864"/>
      <c r="U57" s="865"/>
    </row>
    <row r="58" spans="1:21" ht="22.5" customHeight="1">
      <c r="A58" s="252">
        <v>51</v>
      </c>
      <c r="B58" s="489"/>
      <c r="C58" s="490"/>
      <c r="D58" s="490"/>
      <c r="E58" s="490"/>
      <c r="F58" s="491"/>
      <c r="G58" s="492"/>
      <c r="H58" s="481"/>
      <c r="I58" s="482"/>
      <c r="J58" s="482"/>
      <c r="K58" s="482"/>
      <c r="L58" s="482"/>
      <c r="M58" s="482"/>
      <c r="N58" s="482"/>
      <c r="O58" s="529"/>
      <c r="P58" s="73"/>
      <c r="Q58" s="62">
        <v>4</v>
      </c>
      <c r="R58" s="864" t="s">
        <v>87</v>
      </c>
      <c r="S58" s="864"/>
      <c r="T58" s="864"/>
      <c r="U58" s="865"/>
    </row>
    <row r="59" spans="1:21" ht="22.5" customHeight="1">
      <c r="A59" s="252">
        <v>52</v>
      </c>
      <c r="B59" s="489"/>
      <c r="C59" s="490"/>
      <c r="D59" s="490"/>
      <c r="E59" s="490"/>
      <c r="F59" s="491"/>
      <c r="G59" s="492"/>
      <c r="H59" s="481"/>
      <c r="I59" s="482"/>
      <c r="J59" s="482"/>
      <c r="K59" s="482"/>
      <c r="L59" s="482"/>
      <c r="M59" s="482"/>
      <c r="N59" s="482"/>
      <c r="O59" s="529"/>
      <c r="P59" s="73"/>
      <c r="Q59" s="62">
        <v>5</v>
      </c>
      <c r="R59" s="864" t="s">
        <v>88</v>
      </c>
      <c r="S59" s="864"/>
      <c r="T59" s="864"/>
      <c r="U59" s="865"/>
    </row>
    <row r="60" spans="1:21" ht="22.5" customHeight="1">
      <c r="A60" s="252">
        <v>53</v>
      </c>
      <c r="B60" s="489"/>
      <c r="C60" s="490"/>
      <c r="D60" s="490"/>
      <c r="E60" s="490"/>
      <c r="F60" s="491"/>
      <c r="G60" s="492"/>
      <c r="H60" s="481"/>
      <c r="I60" s="482"/>
      <c r="J60" s="482"/>
      <c r="K60" s="482"/>
      <c r="L60" s="482"/>
      <c r="M60" s="482"/>
      <c r="N60" s="482"/>
      <c r="O60" s="529"/>
      <c r="P60" s="73"/>
      <c r="Q60" s="62">
        <v>6</v>
      </c>
      <c r="R60" s="864" t="s">
        <v>89</v>
      </c>
      <c r="S60" s="864"/>
      <c r="T60" s="864"/>
      <c r="U60" s="865"/>
    </row>
    <row r="61" spans="1:21" ht="22.5" customHeight="1">
      <c r="A61" s="252">
        <v>54</v>
      </c>
      <c r="B61" s="489"/>
      <c r="C61" s="490"/>
      <c r="D61" s="490"/>
      <c r="E61" s="490"/>
      <c r="F61" s="491"/>
      <c r="G61" s="492"/>
      <c r="H61" s="481"/>
      <c r="I61" s="482"/>
      <c r="J61" s="482"/>
      <c r="K61" s="482"/>
      <c r="L61" s="482"/>
      <c r="M61" s="482"/>
      <c r="N61" s="482"/>
      <c r="O61" s="529"/>
      <c r="P61" s="73"/>
      <c r="Q61" s="62">
        <v>7</v>
      </c>
      <c r="R61" s="864" t="s">
        <v>90</v>
      </c>
      <c r="S61" s="864"/>
      <c r="T61" s="864"/>
      <c r="U61" s="865"/>
    </row>
    <row r="62" spans="1:21" ht="22.5" customHeight="1">
      <c r="A62" s="252">
        <v>55</v>
      </c>
      <c r="B62" s="489"/>
      <c r="C62" s="490"/>
      <c r="D62" s="490"/>
      <c r="E62" s="490"/>
      <c r="F62" s="491"/>
      <c r="G62" s="492"/>
      <c r="H62" s="481"/>
      <c r="I62" s="482"/>
      <c r="J62" s="482"/>
      <c r="K62" s="482"/>
      <c r="L62" s="482"/>
      <c r="M62" s="482"/>
      <c r="N62" s="482"/>
      <c r="O62" s="529"/>
      <c r="P62" s="73"/>
      <c r="Q62" s="76">
        <v>8</v>
      </c>
      <c r="R62" s="871" t="s">
        <v>9</v>
      </c>
      <c r="S62" s="871"/>
      <c r="T62" s="871"/>
      <c r="U62" s="872"/>
    </row>
    <row r="63" spans="1:17" ht="22.5" customHeight="1">
      <c r="A63" s="252">
        <v>56</v>
      </c>
      <c r="B63" s="489"/>
      <c r="C63" s="490"/>
      <c r="D63" s="490"/>
      <c r="E63" s="490"/>
      <c r="F63" s="491"/>
      <c r="G63" s="492"/>
      <c r="H63" s="481"/>
      <c r="I63" s="482"/>
      <c r="J63" s="482"/>
      <c r="K63" s="482"/>
      <c r="L63" s="482"/>
      <c r="M63" s="482"/>
      <c r="N63" s="482"/>
      <c r="O63" s="529"/>
      <c r="P63" s="73"/>
      <c r="Q63"/>
    </row>
    <row r="64" spans="1:17" ht="22.5" customHeight="1">
      <c r="A64" s="252">
        <v>57</v>
      </c>
      <c r="B64" s="489"/>
      <c r="C64" s="490"/>
      <c r="D64" s="490"/>
      <c r="E64" s="490"/>
      <c r="F64" s="491"/>
      <c r="G64" s="492"/>
      <c r="H64" s="481"/>
      <c r="I64" s="482"/>
      <c r="J64" s="482"/>
      <c r="K64" s="482"/>
      <c r="L64" s="482"/>
      <c r="M64" s="482"/>
      <c r="N64" s="482"/>
      <c r="O64" s="529"/>
      <c r="P64" s="73"/>
      <c r="Q64"/>
    </row>
    <row r="65" spans="1:17" ht="22.5" customHeight="1">
      <c r="A65" s="252">
        <v>58</v>
      </c>
      <c r="B65" s="489"/>
      <c r="C65" s="490"/>
      <c r="D65" s="490"/>
      <c r="E65" s="490"/>
      <c r="F65" s="491"/>
      <c r="G65" s="492"/>
      <c r="H65" s="481"/>
      <c r="I65" s="482"/>
      <c r="J65" s="482"/>
      <c r="K65" s="482"/>
      <c r="L65" s="482"/>
      <c r="M65" s="482"/>
      <c r="N65" s="482"/>
      <c r="O65" s="529"/>
      <c r="P65" s="73"/>
      <c r="Q65"/>
    </row>
    <row r="66" spans="1:17" ht="22.5" customHeight="1">
      <c r="A66" s="252">
        <v>59</v>
      </c>
      <c r="B66" s="489"/>
      <c r="C66" s="490"/>
      <c r="D66" s="490"/>
      <c r="E66" s="490"/>
      <c r="F66" s="491"/>
      <c r="G66" s="492"/>
      <c r="H66" s="481"/>
      <c r="I66" s="482"/>
      <c r="J66" s="482"/>
      <c r="K66" s="482"/>
      <c r="L66" s="482"/>
      <c r="M66" s="482"/>
      <c r="N66" s="482"/>
      <c r="O66" s="529"/>
      <c r="P66" s="73"/>
      <c r="Q66"/>
    </row>
    <row r="67" spans="1:17" ht="22.5" customHeight="1" thickBot="1">
      <c r="A67" s="250">
        <v>60</v>
      </c>
      <c r="B67" s="493"/>
      <c r="C67" s="494"/>
      <c r="D67" s="494"/>
      <c r="E67" s="494"/>
      <c r="F67" s="495"/>
      <c r="G67" s="496"/>
      <c r="H67" s="483"/>
      <c r="I67" s="484"/>
      <c r="J67" s="484"/>
      <c r="K67" s="484"/>
      <c r="L67" s="484"/>
      <c r="M67" s="484"/>
      <c r="N67" s="484"/>
      <c r="O67" s="530"/>
      <c r="P67" s="73"/>
      <c r="Q67"/>
    </row>
    <row r="68" spans="1:21" ht="22.5" customHeight="1">
      <c r="A68" s="251">
        <v>61</v>
      </c>
      <c r="B68" s="497"/>
      <c r="C68" s="498"/>
      <c r="D68" s="498"/>
      <c r="E68" s="498"/>
      <c r="F68" s="499"/>
      <c r="G68" s="500"/>
      <c r="H68" s="485"/>
      <c r="I68" s="486"/>
      <c r="J68" s="486"/>
      <c r="K68" s="486"/>
      <c r="L68" s="486"/>
      <c r="M68" s="486"/>
      <c r="N68" s="486"/>
      <c r="O68" s="531"/>
      <c r="P68" s="71"/>
      <c r="Q68" s="117"/>
      <c r="R68" s="116"/>
      <c r="S68" s="116"/>
      <c r="T68" s="116"/>
      <c r="U68" s="116"/>
    </row>
    <row r="69" spans="1:21" ht="22.5" customHeight="1">
      <c r="A69" s="249">
        <v>62</v>
      </c>
      <c r="B69" s="489"/>
      <c r="C69" s="490"/>
      <c r="D69" s="490"/>
      <c r="E69" s="490"/>
      <c r="F69" s="491"/>
      <c r="G69" s="492"/>
      <c r="H69" s="481"/>
      <c r="I69" s="482"/>
      <c r="J69" s="482"/>
      <c r="K69" s="482"/>
      <c r="L69" s="482"/>
      <c r="M69" s="482"/>
      <c r="N69" s="482"/>
      <c r="O69" s="529"/>
      <c r="P69" s="73"/>
      <c r="Q69" s="328" t="s">
        <v>70</v>
      </c>
      <c r="R69" s="882" t="s">
        <v>69</v>
      </c>
      <c r="S69" s="883"/>
      <c r="T69" s="883"/>
      <c r="U69" s="884"/>
    </row>
    <row r="70" spans="1:21" ht="22.5" customHeight="1">
      <c r="A70" s="249">
        <v>63</v>
      </c>
      <c r="B70" s="590"/>
      <c r="C70" s="591"/>
      <c r="D70" s="591"/>
      <c r="E70" s="591"/>
      <c r="F70" s="592"/>
      <c r="G70" s="593"/>
      <c r="H70" s="594"/>
      <c r="I70" s="595"/>
      <c r="J70" s="595"/>
      <c r="K70" s="595"/>
      <c r="L70" s="595"/>
      <c r="M70" s="595"/>
      <c r="N70" s="595"/>
      <c r="O70" s="596"/>
      <c r="P70" s="73"/>
      <c r="Q70" s="69" t="s">
        <v>80</v>
      </c>
      <c r="R70" s="885" t="s">
        <v>81</v>
      </c>
      <c r="S70" s="885"/>
      <c r="T70" s="885"/>
      <c r="U70" s="886"/>
    </row>
    <row r="71" spans="1:21" ht="22.5" customHeight="1">
      <c r="A71" s="249">
        <v>64</v>
      </c>
      <c r="B71" s="489"/>
      <c r="C71" s="490"/>
      <c r="D71" s="490"/>
      <c r="E71" s="490"/>
      <c r="F71" s="491"/>
      <c r="G71" s="492"/>
      <c r="H71" s="481"/>
      <c r="I71" s="482"/>
      <c r="J71" s="482"/>
      <c r="K71" s="482"/>
      <c r="L71" s="482"/>
      <c r="M71" s="482"/>
      <c r="N71" s="482"/>
      <c r="O71" s="529"/>
      <c r="P71" s="73"/>
      <c r="Q71" s="76">
        <v>4</v>
      </c>
      <c r="R71" s="871" t="s">
        <v>82</v>
      </c>
      <c r="S71" s="871"/>
      <c r="T71" s="871"/>
      <c r="U71" s="872"/>
    </row>
    <row r="72" spans="1:21" ht="22.5" customHeight="1">
      <c r="A72" s="249">
        <v>65</v>
      </c>
      <c r="B72" s="489"/>
      <c r="C72" s="490"/>
      <c r="D72" s="490"/>
      <c r="E72" s="490"/>
      <c r="F72" s="491"/>
      <c r="G72" s="492"/>
      <c r="H72" s="481"/>
      <c r="I72" s="482"/>
      <c r="J72" s="482"/>
      <c r="K72" s="482"/>
      <c r="L72" s="482"/>
      <c r="M72" s="482"/>
      <c r="N72" s="482"/>
      <c r="O72" s="529"/>
      <c r="P72" s="73"/>
      <c r="Q72" s="115"/>
      <c r="R72" s="68"/>
      <c r="S72" s="68"/>
      <c r="T72" s="68"/>
      <c r="U72" s="68"/>
    </row>
    <row r="73" spans="1:16" ht="22.5" customHeight="1">
      <c r="A73" s="249">
        <v>66</v>
      </c>
      <c r="B73" s="489"/>
      <c r="C73" s="490"/>
      <c r="D73" s="490"/>
      <c r="E73" s="490"/>
      <c r="F73" s="491"/>
      <c r="G73" s="492"/>
      <c r="H73" s="481"/>
      <c r="I73" s="482"/>
      <c r="J73" s="482"/>
      <c r="K73" s="482"/>
      <c r="L73" s="482"/>
      <c r="M73" s="482"/>
      <c r="N73" s="482"/>
      <c r="O73" s="529"/>
      <c r="P73" s="73"/>
    </row>
    <row r="74" spans="1:21" ht="22.5" customHeight="1">
      <c r="A74" s="249">
        <v>67</v>
      </c>
      <c r="B74" s="489"/>
      <c r="C74" s="490"/>
      <c r="D74" s="490"/>
      <c r="E74" s="490"/>
      <c r="F74" s="491"/>
      <c r="G74" s="492"/>
      <c r="H74" s="481"/>
      <c r="I74" s="482"/>
      <c r="J74" s="482"/>
      <c r="K74" s="482"/>
      <c r="L74" s="482"/>
      <c r="M74" s="482"/>
      <c r="N74" s="482"/>
      <c r="O74" s="529"/>
      <c r="P74" s="73"/>
      <c r="Q74" s="233" t="s">
        <v>70</v>
      </c>
      <c r="R74" s="873" t="s">
        <v>83</v>
      </c>
      <c r="S74" s="874"/>
      <c r="T74" s="874"/>
      <c r="U74" s="875"/>
    </row>
    <row r="75" spans="1:21" ht="22.5" customHeight="1">
      <c r="A75" s="249">
        <v>68</v>
      </c>
      <c r="B75" s="489"/>
      <c r="C75" s="490"/>
      <c r="D75" s="490"/>
      <c r="E75" s="490"/>
      <c r="F75" s="491"/>
      <c r="G75" s="492"/>
      <c r="H75" s="481"/>
      <c r="I75" s="482"/>
      <c r="J75" s="482"/>
      <c r="K75" s="482"/>
      <c r="L75" s="482"/>
      <c r="M75" s="482"/>
      <c r="N75" s="482"/>
      <c r="O75" s="529"/>
      <c r="P75" s="73"/>
      <c r="Q75" s="57">
        <v>1</v>
      </c>
      <c r="R75" s="861" t="s">
        <v>84</v>
      </c>
      <c r="S75" s="862"/>
      <c r="T75" s="862"/>
      <c r="U75" s="863"/>
    </row>
    <row r="76" spans="1:21" ht="22.5" customHeight="1">
      <c r="A76" s="249">
        <v>69</v>
      </c>
      <c r="B76" s="489"/>
      <c r="C76" s="490"/>
      <c r="D76" s="490"/>
      <c r="E76" s="490"/>
      <c r="F76" s="491"/>
      <c r="G76" s="492"/>
      <c r="H76" s="481"/>
      <c r="I76" s="482"/>
      <c r="J76" s="482"/>
      <c r="K76" s="482"/>
      <c r="L76" s="482"/>
      <c r="M76" s="482"/>
      <c r="N76" s="482"/>
      <c r="O76" s="529"/>
      <c r="P76" s="73"/>
      <c r="Q76" s="62">
        <v>2</v>
      </c>
      <c r="R76" s="864" t="s">
        <v>85</v>
      </c>
      <c r="S76" s="864"/>
      <c r="T76" s="864"/>
      <c r="U76" s="865"/>
    </row>
    <row r="77" spans="1:21" ht="22.5" customHeight="1">
      <c r="A77" s="249">
        <v>70</v>
      </c>
      <c r="B77" s="489"/>
      <c r="C77" s="490"/>
      <c r="D77" s="490"/>
      <c r="E77" s="490"/>
      <c r="F77" s="491"/>
      <c r="G77" s="492"/>
      <c r="H77" s="481"/>
      <c r="I77" s="482"/>
      <c r="J77" s="482"/>
      <c r="K77" s="482"/>
      <c r="L77" s="482"/>
      <c r="M77" s="482"/>
      <c r="N77" s="482"/>
      <c r="O77" s="529"/>
      <c r="P77" s="73"/>
      <c r="Q77" s="62">
        <v>3</v>
      </c>
      <c r="R77" s="864" t="s">
        <v>86</v>
      </c>
      <c r="S77" s="864"/>
      <c r="T77" s="864"/>
      <c r="U77" s="865"/>
    </row>
    <row r="78" spans="1:21" ht="22.5" customHeight="1">
      <c r="A78" s="249">
        <v>71</v>
      </c>
      <c r="B78" s="489"/>
      <c r="C78" s="490"/>
      <c r="D78" s="490"/>
      <c r="E78" s="490"/>
      <c r="F78" s="491"/>
      <c r="G78" s="492"/>
      <c r="H78" s="481"/>
      <c r="I78" s="482"/>
      <c r="J78" s="482"/>
      <c r="K78" s="482"/>
      <c r="L78" s="482"/>
      <c r="M78" s="482"/>
      <c r="N78" s="482"/>
      <c r="O78" s="529"/>
      <c r="P78" s="73"/>
      <c r="Q78" s="62">
        <v>4</v>
      </c>
      <c r="R78" s="864" t="s">
        <v>87</v>
      </c>
      <c r="S78" s="864"/>
      <c r="T78" s="864"/>
      <c r="U78" s="865"/>
    </row>
    <row r="79" spans="1:21" ht="22.5" customHeight="1">
      <c r="A79" s="249">
        <v>72</v>
      </c>
      <c r="B79" s="489"/>
      <c r="C79" s="490"/>
      <c r="D79" s="490"/>
      <c r="E79" s="490"/>
      <c r="F79" s="491"/>
      <c r="G79" s="492"/>
      <c r="H79" s="481"/>
      <c r="I79" s="482"/>
      <c r="J79" s="482"/>
      <c r="K79" s="482"/>
      <c r="L79" s="482"/>
      <c r="M79" s="482"/>
      <c r="N79" s="482"/>
      <c r="O79" s="529"/>
      <c r="P79" s="73"/>
      <c r="Q79" s="62">
        <v>5</v>
      </c>
      <c r="R79" s="864" t="s">
        <v>88</v>
      </c>
      <c r="S79" s="864"/>
      <c r="T79" s="864"/>
      <c r="U79" s="865"/>
    </row>
    <row r="80" spans="1:21" ht="22.5" customHeight="1">
      <c r="A80" s="249">
        <v>73</v>
      </c>
      <c r="B80" s="489"/>
      <c r="C80" s="490"/>
      <c r="D80" s="490"/>
      <c r="E80" s="490"/>
      <c r="F80" s="491"/>
      <c r="G80" s="492"/>
      <c r="H80" s="481"/>
      <c r="I80" s="482"/>
      <c r="J80" s="482"/>
      <c r="K80" s="482"/>
      <c r="L80" s="482"/>
      <c r="M80" s="482"/>
      <c r="N80" s="482"/>
      <c r="O80" s="529"/>
      <c r="P80" s="73"/>
      <c r="Q80" s="62">
        <v>6</v>
      </c>
      <c r="R80" s="864" t="s">
        <v>89</v>
      </c>
      <c r="S80" s="864"/>
      <c r="T80" s="864"/>
      <c r="U80" s="865"/>
    </row>
    <row r="81" spans="1:21" ht="22.5" customHeight="1">
      <c r="A81" s="249">
        <v>74</v>
      </c>
      <c r="B81" s="489"/>
      <c r="C81" s="490"/>
      <c r="D81" s="490"/>
      <c r="E81" s="490"/>
      <c r="F81" s="491"/>
      <c r="G81" s="492"/>
      <c r="H81" s="481"/>
      <c r="I81" s="482"/>
      <c r="J81" s="482"/>
      <c r="K81" s="482"/>
      <c r="L81" s="482"/>
      <c r="M81" s="482"/>
      <c r="N81" s="482"/>
      <c r="O81" s="529"/>
      <c r="P81" s="73"/>
      <c r="Q81" s="62">
        <v>7</v>
      </c>
      <c r="R81" s="864" t="s">
        <v>90</v>
      </c>
      <c r="S81" s="864"/>
      <c r="T81" s="864"/>
      <c r="U81" s="865"/>
    </row>
    <row r="82" spans="1:21" ht="22.5" customHeight="1">
      <c r="A82" s="249">
        <v>75</v>
      </c>
      <c r="B82" s="489"/>
      <c r="C82" s="490"/>
      <c r="D82" s="490"/>
      <c r="E82" s="490"/>
      <c r="F82" s="491"/>
      <c r="G82" s="492"/>
      <c r="H82" s="481"/>
      <c r="I82" s="482"/>
      <c r="J82" s="482"/>
      <c r="K82" s="482"/>
      <c r="L82" s="482"/>
      <c r="M82" s="482"/>
      <c r="N82" s="482"/>
      <c r="O82" s="529"/>
      <c r="P82" s="73"/>
      <c r="Q82" s="76">
        <v>8</v>
      </c>
      <c r="R82" s="871" t="s">
        <v>9</v>
      </c>
      <c r="S82" s="871"/>
      <c r="T82" s="871"/>
      <c r="U82" s="872"/>
    </row>
    <row r="83" spans="1:17" ht="22.5" customHeight="1">
      <c r="A83" s="249">
        <v>76</v>
      </c>
      <c r="B83" s="489"/>
      <c r="C83" s="490"/>
      <c r="D83" s="490"/>
      <c r="E83" s="490"/>
      <c r="F83" s="491"/>
      <c r="G83" s="492"/>
      <c r="H83" s="481"/>
      <c r="I83" s="482"/>
      <c r="J83" s="482"/>
      <c r="K83" s="482"/>
      <c r="L83" s="482"/>
      <c r="M83" s="482"/>
      <c r="N83" s="482"/>
      <c r="O83" s="529"/>
      <c r="P83" s="73"/>
      <c r="Q83"/>
    </row>
    <row r="84" spans="1:17" ht="22.5" customHeight="1">
      <c r="A84" s="249">
        <v>77</v>
      </c>
      <c r="B84" s="489"/>
      <c r="C84" s="490"/>
      <c r="D84" s="490"/>
      <c r="E84" s="490"/>
      <c r="F84" s="491"/>
      <c r="G84" s="492"/>
      <c r="H84" s="481"/>
      <c r="I84" s="482"/>
      <c r="J84" s="482"/>
      <c r="K84" s="482"/>
      <c r="L84" s="482"/>
      <c r="M84" s="482"/>
      <c r="N84" s="482"/>
      <c r="O84" s="529"/>
      <c r="P84" s="73"/>
      <c r="Q84"/>
    </row>
    <row r="85" spans="1:17" ht="22.5" customHeight="1">
      <c r="A85" s="249">
        <v>78</v>
      </c>
      <c r="B85" s="489"/>
      <c r="C85" s="490"/>
      <c r="D85" s="490"/>
      <c r="E85" s="490"/>
      <c r="F85" s="491"/>
      <c r="G85" s="492"/>
      <c r="H85" s="481"/>
      <c r="I85" s="482"/>
      <c r="J85" s="482"/>
      <c r="K85" s="482"/>
      <c r="L85" s="482"/>
      <c r="M85" s="482"/>
      <c r="N85" s="482"/>
      <c r="O85" s="529"/>
      <c r="P85" s="73"/>
      <c r="Q85"/>
    </row>
    <row r="86" spans="1:17" ht="22.5" customHeight="1">
      <c r="A86" s="249">
        <v>79</v>
      </c>
      <c r="B86" s="489"/>
      <c r="C86" s="490"/>
      <c r="D86" s="490"/>
      <c r="E86" s="490"/>
      <c r="F86" s="491"/>
      <c r="G86" s="492"/>
      <c r="H86" s="481"/>
      <c r="I86" s="482"/>
      <c r="J86" s="482"/>
      <c r="K86" s="482"/>
      <c r="L86" s="482"/>
      <c r="M86" s="482"/>
      <c r="N86" s="482"/>
      <c r="O86" s="529"/>
      <c r="P86" s="73"/>
      <c r="Q86"/>
    </row>
    <row r="87" spans="1:17" ht="22.5" customHeight="1" thickBot="1">
      <c r="A87" s="250">
        <v>80</v>
      </c>
      <c r="B87" s="493"/>
      <c r="C87" s="494"/>
      <c r="D87" s="494"/>
      <c r="E87" s="494"/>
      <c r="F87" s="495"/>
      <c r="G87" s="496"/>
      <c r="H87" s="483"/>
      <c r="I87" s="484"/>
      <c r="J87" s="484"/>
      <c r="K87" s="484"/>
      <c r="L87" s="484"/>
      <c r="M87" s="484"/>
      <c r="N87" s="484"/>
      <c r="O87" s="530"/>
      <c r="P87" s="73"/>
      <c r="Q87"/>
    </row>
  </sheetData>
  <sheetProtection password="CC53" sheet="1" objects="1" scenarios="1"/>
  <mergeCells count="63">
    <mergeCell ref="E5:E6"/>
    <mergeCell ref="R62:U62"/>
    <mergeCell ref="R69:U69"/>
    <mergeCell ref="R75:U75"/>
    <mergeCell ref="R76:U76"/>
    <mergeCell ref="R57:U57"/>
    <mergeCell ref="R58:U58"/>
    <mergeCell ref="R59:U59"/>
    <mergeCell ref="R60:U60"/>
    <mergeCell ref="R61:U61"/>
    <mergeCell ref="R51:U51"/>
    <mergeCell ref="R54:U54"/>
    <mergeCell ref="R55:U55"/>
    <mergeCell ref="R56:U56"/>
    <mergeCell ref="R49:U49"/>
    <mergeCell ref="R50:U50"/>
    <mergeCell ref="R77:U77"/>
    <mergeCell ref="R70:U70"/>
    <mergeCell ref="R71:U71"/>
    <mergeCell ref="R74:U74"/>
    <mergeCell ref="R82:U82"/>
    <mergeCell ref="R78:U78"/>
    <mergeCell ref="R79:U79"/>
    <mergeCell ref="R80:U80"/>
    <mergeCell ref="R81:U81"/>
    <mergeCell ref="R31:U31"/>
    <mergeCell ref="R34:U34"/>
    <mergeCell ref="R41:U41"/>
    <mergeCell ref="R42:U42"/>
    <mergeCell ref="R35:U35"/>
    <mergeCell ref="R36:U36"/>
    <mergeCell ref="R39:U39"/>
    <mergeCell ref="R40:U40"/>
    <mergeCell ref="R37:U37"/>
    <mergeCell ref="R38:U38"/>
    <mergeCell ref="R29:U29"/>
    <mergeCell ref="R30:U30"/>
    <mergeCell ref="A5:A6"/>
    <mergeCell ref="B5:B6"/>
    <mergeCell ref="C5:C6"/>
    <mergeCell ref="D5:D6"/>
    <mergeCell ref="Q27:R27"/>
    <mergeCell ref="Q21:U22"/>
    <mergeCell ref="Q25:R25"/>
    <mergeCell ref="Q26:R26"/>
    <mergeCell ref="Q24:R24"/>
    <mergeCell ref="Q23:R23"/>
    <mergeCell ref="R20:U20"/>
    <mergeCell ref="R17:U17"/>
    <mergeCell ref="R9:U9"/>
    <mergeCell ref="R10:U10"/>
    <mergeCell ref="R18:U18"/>
    <mergeCell ref="R19:U19"/>
    <mergeCell ref="R15:U15"/>
    <mergeCell ref="R16:U16"/>
    <mergeCell ref="F5:G5"/>
    <mergeCell ref="R13:U13"/>
    <mergeCell ref="R14:U14"/>
    <mergeCell ref="R8:U8"/>
    <mergeCell ref="H5:O5"/>
    <mergeCell ref="R11:U11"/>
    <mergeCell ref="R12:U12"/>
    <mergeCell ref="R7:U7"/>
  </mergeCells>
  <dataValidations count="1">
    <dataValidation type="whole" operator="lessThanOrEqual" allowBlank="1" showErrorMessage="1" sqref="Q23:Q28">
      <formula1>31</formula1>
    </dataValidation>
  </dataValidations>
  <printOptions/>
  <pageMargins left="0.4724409448818898" right="0.1968503937007874" top="0.2755905511811024" bottom="0.2755905511811024" header="0.2755905511811024" footer="0"/>
  <pageSetup horizontalDpi="600" verticalDpi="600" orientation="landscape" paperSize="13" scale="86" r:id="rId1"/>
  <headerFooter alignWithMargins="0">
    <oddFooter>&amp;C-Ⅱ-7-①</oddFooter>
  </headerFooter>
  <rowBreaks count="3" manualBreakCount="3">
    <brk id="27" max="22" man="1"/>
    <brk id="47" max="15" man="1"/>
    <brk id="67" max="15" man="1"/>
  </rowBreaks>
  <ignoredErrors>
    <ignoredError sqref="Q30 Q50 Q70 Q8 Q10" numberStoredAsText="1"/>
  </ignoredErrors>
</worksheet>
</file>

<file path=xl/worksheets/sheet11.xml><?xml version="1.0" encoding="utf-8"?>
<worksheet xmlns="http://schemas.openxmlformats.org/spreadsheetml/2006/main" xmlns:r="http://schemas.openxmlformats.org/officeDocument/2006/relationships">
  <dimension ref="A1:Q28"/>
  <sheetViews>
    <sheetView showGridLines="0" zoomScaleSheetLayoutView="100" zoomScalePageLayoutView="0" workbookViewId="0" topLeftCell="A1">
      <selection activeCell="B28" sqref="B28"/>
    </sheetView>
  </sheetViews>
  <sheetFormatPr defaultColWidth="9.00390625" defaultRowHeight="13.5"/>
  <cols>
    <col min="1" max="1" width="4.625" style="0" customWidth="1"/>
    <col min="2" max="2" width="28.25390625" style="0" customWidth="1"/>
    <col min="3" max="4" width="5.00390625" style="0" bestFit="1" customWidth="1"/>
    <col min="5" max="6" width="5.625" style="0" customWidth="1"/>
    <col min="7" max="11" width="4.625" style="0" customWidth="1"/>
    <col min="12" max="12" width="7.375" style="0" customWidth="1"/>
    <col min="13" max="13" width="5.125" style="0" customWidth="1"/>
    <col min="14" max="14" width="14.125" style="0" customWidth="1"/>
    <col min="15" max="15" width="4.50390625" style="0" customWidth="1"/>
  </cols>
  <sheetData>
    <row r="1" ht="20.25" customHeight="1">
      <c r="Q1" s="168">
        <f>'調査票Ⅰ'!$C$4</f>
        <v>0</v>
      </c>
    </row>
    <row r="2" spans="1:11" ht="29.25" customHeight="1">
      <c r="A2" s="11" t="s">
        <v>148</v>
      </c>
      <c r="B2" s="2"/>
      <c r="C2" s="2"/>
      <c r="D2" s="2"/>
      <c r="E2" s="2"/>
      <c r="F2" s="2"/>
      <c r="G2" s="2"/>
      <c r="H2" s="2"/>
      <c r="I2" s="2"/>
      <c r="J2" s="2"/>
      <c r="K2" s="2"/>
    </row>
    <row r="3" spans="1:11" ht="15" customHeight="1">
      <c r="A3" s="9" t="s">
        <v>515</v>
      </c>
      <c r="B3" s="9"/>
      <c r="C3" s="77"/>
      <c r="D3" s="9"/>
      <c r="E3" s="9"/>
      <c r="F3" s="9"/>
      <c r="G3" s="9"/>
      <c r="H3" s="9"/>
      <c r="I3" s="9"/>
      <c r="J3" s="9"/>
      <c r="K3" s="9"/>
    </row>
    <row r="4" spans="1:11" ht="15" customHeight="1">
      <c r="A4" s="9" t="s">
        <v>249</v>
      </c>
      <c r="B4" s="9"/>
      <c r="C4" s="77"/>
      <c r="D4" s="9"/>
      <c r="E4" s="9"/>
      <c r="F4" s="9"/>
      <c r="G4" s="9"/>
      <c r="H4" s="9"/>
      <c r="I4" s="9"/>
      <c r="J4" s="9"/>
      <c r="K4" s="9"/>
    </row>
    <row r="5" spans="1:11" ht="15" customHeight="1">
      <c r="A5" s="9"/>
      <c r="B5" s="9"/>
      <c r="C5" s="77"/>
      <c r="D5" s="9"/>
      <c r="E5" s="909" t="s">
        <v>252</v>
      </c>
      <c r="F5" s="910"/>
      <c r="G5" s="910"/>
      <c r="H5" s="910"/>
      <c r="I5" s="910"/>
      <c r="J5" s="910"/>
      <c r="K5" s="911"/>
    </row>
    <row r="6" spans="1:16" s="78" customFormat="1" ht="13.5" customHeight="1">
      <c r="A6" s="904" t="s">
        <v>70</v>
      </c>
      <c r="B6" s="906" t="s">
        <v>71</v>
      </c>
      <c r="C6" s="907" t="s">
        <v>72</v>
      </c>
      <c r="D6" s="908" t="s">
        <v>73</v>
      </c>
      <c r="E6" s="901" t="s">
        <v>92</v>
      </c>
      <c r="F6" s="902"/>
      <c r="G6" s="903" t="s">
        <v>238</v>
      </c>
      <c r="H6" s="903"/>
      <c r="I6" s="903"/>
      <c r="J6" s="903"/>
      <c r="K6" s="902"/>
      <c r="M6" s="912" t="s">
        <v>5</v>
      </c>
      <c r="N6" s="927" t="s">
        <v>239</v>
      </c>
      <c r="O6" s="927"/>
      <c r="P6" s="928"/>
    </row>
    <row r="7" spans="1:16" s="78" customFormat="1" ht="17.25" customHeight="1">
      <c r="A7" s="905"/>
      <c r="B7" s="906"/>
      <c r="C7" s="907"/>
      <c r="D7" s="908"/>
      <c r="E7" s="290" t="s">
        <v>91</v>
      </c>
      <c r="F7" s="291" t="s">
        <v>95</v>
      </c>
      <c r="G7" s="293">
        <v>1</v>
      </c>
      <c r="H7" s="137">
        <v>2</v>
      </c>
      <c r="I7" s="137">
        <v>3</v>
      </c>
      <c r="J7" s="137">
        <v>4</v>
      </c>
      <c r="K7" s="292">
        <v>5</v>
      </c>
      <c r="M7" s="913"/>
      <c r="N7" s="929"/>
      <c r="O7" s="929"/>
      <c r="P7" s="930"/>
    </row>
    <row r="8" spans="1:16" ht="24.75" customHeight="1">
      <c r="A8" s="338" t="s">
        <v>77</v>
      </c>
      <c r="B8" s="318" t="s">
        <v>78</v>
      </c>
      <c r="C8" s="319" t="s">
        <v>253</v>
      </c>
      <c r="D8" s="320">
        <v>50</v>
      </c>
      <c r="E8" s="294"/>
      <c r="F8" s="295">
        <v>1</v>
      </c>
      <c r="G8" s="296"/>
      <c r="H8" s="297"/>
      <c r="I8" s="297"/>
      <c r="J8" s="297">
        <v>1</v>
      </c>
      <c r="K8" s="295"/>
      <c r="M8" s="79" t="s">
        <v>91</v>
      </c>
      <c r="N8" s="80" t="s">
        <v>96</v>
      </c>
      <c r="O8" s="45"/>
      <c r="P8" s="298"/>
    </row>
    <row r="9" spans="1:16" ht="24.75" customHeight="1">
      <c r="A9" s="70">
        <v>1</v>
      </c>
      <c r="B9" s="305"/>
      <c r="C9" s="321"/>
      <c r="D9" s="306"/>
      <c r="E9" s="307"/>
      <c r="F9" s="308"/>
      <c r="G9" s="330"/>
      <c r="H9" s="331"/>
      <c r="I9" s="331"/>
      <c r="J9" s="331"/>
      <c r="K9" s="332"/>
      <c r="M9" s="82" t="s">
        <v>95</v>
      </c>
      <c r="N9" s="83" t="s">
        <v>250</v>
      </c>
      <c r="O9" s="299"/>
      <c r="P9" s="300"/>
    </row>
    <row r="10" spans="1:11" ht="24.75" customHeight="1">
      <c r="A10" s="72">
        <v>2</v>
      </c>
      <c r="B10" s="255"/>
      <c r="C10" s="239"/>
      <c r="D10" s="309"/>
      <c r="E10" s="310"/>
      <c r="F10" s="311"/>
      <c r="G10" s="333"/>
      <c r="H10" s="334"/>
      <c r="I10" s="334"/>
      <c r="J10" s="334"/>
      <c r="K10" s="311"/>
    </row>
    <row r="11" spans="1:16" ht="24.75" customHeight="1">
      <c r="A11" s="75">
        <v>3</v>
      </c>
      <c r="B11" s="255"/>
      <c r="C11" s="239"/>
      <c r="D11" s="309"/>
      <c r="E11" s="310"/>
      <c r="F11" s="311"/>
      <c r="G11" s="333"/>
      <c r="H11" s="334"/>
      <c r="I11" s="334"/>
      <c r="J11" s="334"/>
      <c r="K11" s="311"/>
      <c r="M11" s="329" t="s">
        <v>70</v>
      </c>
      <c r="N11" s="931" t="s">
        <v>240</v>
      </c>
      <c r="O11" s="932"/>
      <c r="P11" s="209"/>
    </row>
    <row r="12" spans="1:16" ht="24.75" customHeight="1">
      <c r="A12" s="75">
        <v>4</v>
      </c>
      <c r="B12" s="255"/>
      <c r="C12" s="239"/>
      <c r="D12" s="309"/>
      <c r="E12" s="310"/>
      <c r="F12" s="311"/>
      <c r="G12" s="333"/>
      <c r="H12" s="334"/>
      <c r="I12" s="334"/>
      <c r="J12" s="334"/>
      <c r="K12" s="311"/>
      <c r="M12" s="81">
        <v>1</v>
      </c>
      <c r="N12" s="861" t="s">
        <v>97</v>
      </c>
      <c r="O12" s="863"/>
      <c r="P12" s="47"/>
    </row>
    <row r="13" spans="1:16" ht="24.75" customHeight="1">
      <c r="A13" s="75">
        <v>5</v>
      </c>
      <c r="B13" s="255"/>
      <c r="C13" s="239"/>
      <c r="D13" s="309"/>
      <c r="E13" s="310"/>
      <c r="F13" s="311"/>
      <c r="G13" s="333"/>
      <c r="H13" s="334"/>
      <c r="I13" s="334"/>
      <c r="J13" s="334"/>
      <c r="K13" s="311"/>
      <c r="M13" s="84">
        <v>2</v>
      </c>
      <c r="N13" s="914" t="s">
        <v>98</v>
      </c>
      <c r="O13" s="915"/>
      <c r="P13" s="47"/>
    </row>
    <row r="14" spans="1:15" ht="24.75" customHeight="1">
      <c r="A14" s="75">
        <v>6</v>
      </c>
      <c r="B14" s="255"/>
      <c r="C14" s="239"/>
      <c r="D14" s="309"/>
      <c r="E14" s="310"/>
      <c r="F14" s="311"/>
      <c r="G14" s="333"/>
      <c r="H14" s="334"/>
      <c r="I14" s="334"/>
      <c r="J14" s="334"/>
      <c r="K14" s="311"/>
      <c r="M14" s="84">
        <v>3</v>
      </c>
      <c r="N14" s="914" t="s">
        <v>99</v>
      </c>
      <c r="O14" s="945"/>
    </row>
    <row r="15" spans="1:15" ht="24.75" customHeight="1">
      <c r="A15" s="75">
        <v>7</v>
      </c>
      <c r="B15" s="255"/>
      <c r="C15" s="239"/>
      <c r="D15" s="309"/>
      <c r="E15" s="310"/>
      <c r="F15" s="311"/>
      <c r="G15" s="333"/>
      <c r="H15" s="334"/>
      <c r="I15" s="334"/>
      <c r="J15" s="334"/>
      <c r="K15" s="311"/>
      <c r="M15" s="84">
        <v>4</v>
      </c>
      <c r="N15" s="914" t="s">
        <v>100</v>
      </c>
      <c r="O15" s="915"/>
    </row>
    <row r="16" spans="1:15" ht="24.75" customHeight="1">
      <c r="A16" s="72">
        <v>8</v>
      </c>
      <c r="B16" s="255"/>
      <c r="C16" s="239"/>
      <c r="D16" s="309"/>
      <c r="E16" s="310"/>
      <c r="F16" s="311"/>
      <c r="G16" s="333"/>
      <c r="H16" s="334"/>
      <c r="I16" s="334"/>
      <c r="J16" s="334"/>
      <c r="K16" s="311"/>
      <c r="M16" s="85">
        <v>5</v>
      </c>
      <c r="N16" s="916" t="s">
        <v>9</v>
      </c>
      <c r="O16" s="917"/>
    </row>
    <row r="17" spans="1:11" ht="24.75" customHeight="1">
      <c r="A17" s="75">
        <v>9</v>
      </c>
      <c r="B17" s="255"/>
      <c r="C17" s="239"/>
      <c r="D17" s="309"/>
      <c r="E17" s="310"/>
      <c r="F17" s="311"/>
      <c r="G17" s="333"/>
      <c r="H17" s="334"/>
      <c r="I17" s="334"/>
      <c r="J17" s="334"/>
      <c r="K17" s="311"/>
    </row>
    <row r="18" spans="1:11" ht="24.75" customHeight="1">
      <c r="A18" s="126">
        <v>10</v>
      </c>
      <c r="B18" s="312"/>
      <c r="C18" s="240"/>
      <c r="D18" s="313"/>
      <c r="E18" s="314"/>
      <c r="F18" s="315"/>
      <c r="G18" s="335"/>
      <c r="H18" s="336"/>
      <c r="I18" s="336"/>
      <c r="J18" s="336"/>
      <c r="K18" s="337"/>
    </row>
    <row r="19" spans="1:16" ht="17.25" customHeight="1">
      <c r="A19" s="943" t="s">
        <v>242</v>
      </c>
      <c r="B19" s="943"/>
      <c r="C19" s="943"/>
      <c r="D19" s="943"/>
      <c r="E19" s="943"/>
      <c r="F19" s="302"/>
      <c r="M19" s="289"/>
      <c r="N19" s="289"/>
      <c r="O19" s="289"/>
      <c r="P19" s="289"/>
    </row>
    <row r="20" spans="1:7" ht="29.25" customHeight="1">
      <c r="A20" s="944"/>
      <c r="B20" s="944"/>
      <c r="C20" s="944"/>
      <c r="D20" s="944"/>
      <c r="E20" s="944"/>
      <c r="F20" s="303"/>
      <c r="G20" s="301" t="s">
        <v>241</v>
      </c>
    </row>
    <row r="21" spans="1:16" ht="29.25" customHeight="1">
      <c r="A21" s="339" t="s">
        <v>93</v>
      </c>
      <c r="B21" s="940" t="s">
        <v>94</v>
      </c>
      <c r="C21" s="941"/>
      <c r="D21" s="942"/>
      <c r="E21" s="287"/>
      <c r="F21" s="287"/>
      <c r="G21" s="924" t="s">
        <v>237</v>
      </c>
      <c r="H21" s="925"/>
      <c r="I21" s="925"/>
      <c r="J21" s="925"/>
      <c r="K21" s="925"/>
      <c r="L21" s="925"/>
      <c r="M21" s="925"/>
      <c r="N21" s="925"/>
      <c r="O21" s="925"/>
      <c r="P21" s="926"/>
    </row>
    <row r="22" spans="1:16" ht="24.75" customHeight="1">
      <c r="A22" s="316"/>
      <c r="B22" s="937" t="s">
        <v>367</v>
      </c>
      <c r="C22" s="938"/>
      <c r="D22" s="939"/>
      <c r="G22" s="921"/>
      <c r="H22" s="922"/>
      <c r="I22" s="922"/>
      <c r="J22" s="922"/>
      <c r="K22" s="922"/>
      <c r="L22" s="922"/>
      <c r="M22" s="922"/>
      <c r="N22" s="922"/>
      <c r="O22" s="922"/>
      <c r="P22" s="923"/>
    </row>
    <row r="23" spans="1:16" ht="24.75" customHeight="1">
      <c r="A23" s="317"/>
      <c r="B23" s="934" t="s">
        <v>541</v>
      </c>
      <c r="C23" s="935"/>
      <c r="D23" s="936"/>
      <c r="G23" s="921"/>
      <c r="H23" s="922"/>
      <c r="I23" s="922"/>
      <c r="J23" s="922"/>
      <c r="K23" s="922"/>
      <c r="L23" s="922"/>
      <c r="M23" s="922"/>
      <c r="N23" s="922"/>
      <c r="O23" s="922"/>
      <c r="P23" s="923"/>
    </row>
    <row r="24" spans="1:16" ht="24.75" customHeight="1">
      <c r="A24" s="317"/>
      <c r="B24" s="934" t="s">
        <v>542</v>
      </c>
      <c r="C24" s="935"/>
      <c r="D24" s="936"/>
      <c r="G24" s="921"/>
      <c r="H24" s="922"/>
      <c r="I24" s="922"/>
      <c r="J24" s="922"/>
      <c r="K24" s="922"/>
      <c r="L24" s="922"/>
      <c r="M24" s="922"/>
      <c r="N24" s="922"/>
      <c r="O24" s="922"/>
      <c r="P24" s="923"/>
    </row>
    <row r="25" spans="1:16" ht="24.75" customHeight="1">
      <c r="A25" s="288"/>
      <c r="B25" s="933"/>
      <c r="C25" s="933"/>
      <c r="D25" s="933"/>
      <c r="G25" s="918"/>
      <c r="H25" s="919"/>
      <c r="I25" s="919"/>
      <c r="J25" s="919"/>
      <c r="K25" s="919"/>
      <c r="L25" s="919"/>
      <c r="M25" s="919"/>
      <c r="N25" s="919"/>
      <c r="O25" s="919"/>
      <c r="P25" s="920"/>
    </row>
    <row r="26" spans="7:16" ht="13.5">
      <c r="G26" s="45"/>
      <c r="H26" s="45"/>
      <c r="I26" s="45"/>
      <c r="J26" s="45"/>
      <c r="K26" s="45"/>
      <c r="L26" s="45"/>
      <c r="M26" s="47"/>
      <c r="N26" s="47"/>
      <c r="O26" s="47"/>
      <c r="P26" s="47"/>
    </row>
    <row r="27" spans="14:16" ht="13.5">
      <c r="N27" s="209"/>
      <c r="O27" s="209"/>
      <c r="P27" s="209"/>
    </row>
    <row r="28" spans="14:16" ht="13.5">
      <c r="N28" s="209"/>
      <c r="O28" s="209"/>
      <c r="P28" s="209"/>
    </row>
  </sheetData>
  <sheetProtection password="CC53" sheet="1" objects="1" scenarios="1"/>
  <mergeCells count="26">
    <mergeCell ref="B25:D25"/>
    <mergeCell ref="G23:P23"/>
    <mergeCell ref="B24:D24"/>
    <mergeCell ref="N12:O12"/>
    <mergeCell ref="N13:O13"/>
    <mergeCell ref="B22:D22"/>
    <mergeCell ref="B23:D23"/>
    <mergeCell ref="B21:D21"/>
    <mergeCell ref="A19:E20"/>
    <mergeCell ref="N14:O14"/>
    <mergeCell ref="E5:K5"/>
    <mergeCell ref="M6:M7"/>
    <mergeCell ref="N15:O15"/>
    <mergeCell ref="N16:O16"/>
    <mergeCell ref="G25:P25"/>
    <mergeCell ref="G24:P24"/>
    <mergeCell ref="G22:P22"/>
    <mergeCell ref="G21:P21"/>
    <mergeCell ref="N6:P7"/>
    <mergeCell ref="N11:O11"/>
    <mergeCell ref="E6:F6"/>
    <mergeCell ref="G6:K6"/>
    <mergeCell ref="A6:A7"/>
    <mergeCell ref="B6:B7"/>
    <mergeCell ref="C6:C7"/>
    <mergeCell ref="D6:D7"/>
  </mergeCells>
  <dataValidations count="1">
    <dataValidation type="whole" operator="lessThanOrEqual" allowBlank="1" showErrorMessage="1" sqref="D8">
      <formula1>1980</formula1>
    </dataValidation>
  </dataValidations>
  <printOptions/>
  <pageMargins left="0.4724409448818898" right="0.1968503937007874" top="0.2755905511811024" bottom="0.2755905511811024" header="0.2755905511811024" footer="0"/>
  <pageSetup horizontalDpi="600" verticalDpi="600" orientation="landscape" paperSize="13" scale="87" r:id="rId1"/>
  <headerFooter alignWithMargins="0">
    <oddFooter>&amp;C-Ⅱ-8-</oddFooter>
  </headerFooter>
</worksheet>
</file>

<file path=xl/worksheets/sheet12.xml><?xml version="1.0" encoding="utf-8"?>
<worksheet xmlns="http://schemas.openxmlformats.org/spreadsheetml/2006/main" xmlns:r="http://schemas.openxmlformats.org/officeDocument/2006/relationships">
  <dimension ref="A1:Z35"/>
  <sheetViews>
    <sheetView showGridLines="0" zoomScaleSheetLayoutView="100" zoomScalePageLayoutView="0" workbookViewId="0" topLeftCell="A13">
      <selection activeCell="K40" sqref="K40"/>
    </sheetView>
  </sheetViews>
  <sheetFormatPr defaultColWidth="9.00390625" defaultRowHeight="13.5"/>
  <cols>
    <col min="1" max="1" width="12.625" style="0" customWidth="1"/>
    <col min="2" max="3" width="7.875" style="0" customWidth="1"/>
    <col min="4" max="6" width="7.625" style="0" customWidth="1"/>
    <col min="7" max="7" width="8.625" style="0" customWidth="1"/>
    <col min="8" max="8" width="7.625" style="0" customWidth="1"/>
    <col min="9" max="9" width="6.625" style="0" customWidth="1"/>
    <col min="10" max="11" width="7.625" style="0" customWidth="1"/>
    <col min="12" max="13" width="7.875" style="0" customWidth="1"/>
    <col min="14" max="14" width="7.625" style="0" customWidth="1"/>
    <col min="15" max="16" width="6.625" style="0" customWidth="1"/>
    <col min="17" max="17" width="7.50390625" style="0" customWidth="1"/>
    <col min="18" max="19" width="6.625" style="0" customWidth="1"/>
    <col min="20" max="20" width="6.00390625" style="0" customWidth="1"/>
    <col min="21" max="22" width="6.625" style="0" customWidth="1"/>
  </cols>
  <sheetData>
    <row r="1" spans="1:20" s="6" customFormat="1" ht="19.5" customHeight="1">
      <c r="A1" s="11" t="s">
        <v>516</v>
      </c>
      <c r="B1" s="86"/>
      <c r="C1" s="86"/>
      <c r="D1" s="86"/>
      <c r="E1" s="86"/>
      <c r="F1" s="86"/>
      <c r="G1" s="86"/>
      <c r="H1" s="86"/>
      <c r="I1" s="86"/>
      <c r="J1" s="86"/>
      <c r="N1" s="86"/>
      <c r="O1" s="86"/>
      <c r="P1" s="86"/>
      <c r="T1" s="211">
        <f>'調査票Ⅰ'!$C$4</f>
        <v>0</v>
      </c>
    </row>
    <row r="2" spans="1:16" s="89" customFormat="1" ht="15" customHeight="1">
      <c r="A2" s="87" t="s">
        <v>234</v>
      </c>
      <c r="B2" s="88"/>
      <c r="C2" s="88"/>
      <c r="D2" s="88"/>
      <c r="E2" s="88"/>
      <c r="F2" s="88"/>
      <c r="G2" s="88"/>
      <c r="H2" s="88"/>
      <c r="I2" s="88"/>
      <c r="J2" s="88"/>
      <c r="N2" s="88"/>
      <c r="O2" s="88"/>
      <c r="P2" s="88"/>
    </row>
    <row r="3" spans="1:16" s="89" customFormat="1" ht="15" customHeight="1">
      <c r="A3" s="87" t="s">
        <v>235</v>
      </c>
      <c r="B3" s="88"/>
      <c r="C3" s="88"/>
      <c r="D3" s="88"/>
      <c r="E3" s="88"/>
      <c r="F3" s="88"/>
      <c r="G3" s="88"/>
      <c r="H3" s="88"/>
      <c r="I3" s="88"/>
      <c r="J3" s="88"/>
      <c r="N3" s="88"/>
      <c r="O3" s="88"/>
      <c r="P3" s="88"/>
    </row>
    <row r="4" spans="1:16" ht="15" customHeight="1">
      <c r="A4" s="64" t="s">
        <v>517</v>
      </c>
      <c r="B4" s="3"/>
      <c r="C4" s="3"/>
      <c r="D4" s="3"/>
      <c r="E4" s="3"/>
      <c r="F4" s="3"/>
      <c r="G4" s="3"/>
      <c r="H4" s="3"/>
      <c r="I4" s="3"/>
      <c r="J4" s="3"/>
      <c r="L4" s="64" t="s">
        <v>518</v>
      </c>
      <c r="N4" s="3"/>
      <c r="O4" s="3"/>
      <c r="P4" s="3"/>
    </row>
    <row r="5" spans="1:21" ht="15.75" customHeight="1">
      <c r="A5" s="946" t="s">
        <v>101</v>
      </c>
      <c r="B5" s="946"/>
      <c r="C5" s="946"/>
      <c r="D5" s="946"/>
      <c r="E5" s="946"/>
      <c r="F5" s="946" t="s">
        <v>102</v>
      </c>
      <c r="G5" s="946"/>
      <c r="H5" s="946"/>
      <c r="I5" s="946"/>
      <c r="J5" s="47"/>
      <c r="K5" s="45"/>
      <c r="L5" s="946" t="s">
        <v>101</v>
      </c>
      <c r="M5" s="946"/>
      <c r="N5" s="946"/>
      <c r="O5" s="946"/>
      <c r="P5" s="946"/>
      <c r="Q5" s="946" t="s">
        <v>102</v>
      </c>
      <c r="R5" s="946"/>
      <c r="S5" s="946"/>
      <c r="T5" s="946"/>
      <c r="U5" s="47"/>
    </row>
    <row r="6" spans="1:21" ht="38.25" customHeight="1">
      <c r="A6" s="946" t="s">
        <v>103</v>
      </c>
      <c r="B6" s="946"/>
      <c r="C6" s="947" t="s">
        <v>337</v>
      </c>
      <c r="D6" s="948"/>
      <c r="E6" s="946"/>
      <c r="F6" s="948" t="s">
        <v>103</v>
      </c>
      <c r="G6" s="948"/>
      <c r="H6" s="947" t="s">
        <v>104</v>
      </c>
      <c r="I6" s="948"/>
      <c r="J6" s="91"/>
      <c r="K6" s="45"/>
      <c r="L6" s="946" t="s">
        <v>103</v>
      </c>
      <c r="M6" s="946"/>
      <c r="N6" s="958" t="s">
        <v>337</v>
      </c>
      <c r="O6" s="959"/>
      <c r="P6" s="946"/>
      <c r="Q6" s="948" t="s">
        <v>103</v>
      </c>
      <c r="R6" s="948"/>
      <c r="S6" s="947" t="s">
        <v>104</v>
      </c>
      <c r="T6" s="948"/>
      <c r="U6" s="91"/>
    </row>
    <row r="7" spans="1:21" ht="18" customHeight="1">
      <c r="A7" s="952"/>
      <c r="B7" s="952"/>
      <c r="C7" s="952"/>
      <c r="D7" s="952"/>
      <c r="E7" s="92" t="s">
        <v>105</v>
      </c>
      <c r="F7" s="952"/>
      <c r="G7" s="952"/>
      <c r="H7" s="954"/>
      <c r="I7" s="952"/>
      <c r="J7" s="47"/>
      <c r="K7" s="45"/>
      <c r="L7" s="952"/>
      <c r="M7" s="952"/>
      <c r="N7" s="952"/>
      <c r="O7" s="952"/>
      <c r="P7" s="92" t="s">
        <v>105</v>
      </c>
      <c r="Q7" s="952"/>
      <c r="R7" s="952"/>
      <c r="S7" s="952"/>
      <c r="T7" s="952"/>
      <c r="U7" s="47"/>
    </row>
    <row r="8" spans="1:21" ht="18" customHeight="1">
      <c r="A8" s="952"/>
      <c r="B8" s="952"/>
      <c r="C8" s="952"/>
      <c r="D8" s="952"/>
      <c r="E8" s="90" t="s">
        <v>106</v>
      </c>
      <c r="F8" s="955"/>
      <c r="G8" s="955"/>
      <c r="H8" s="955"/>
      <c r="I8" s="955"/>
      <c r="J8" s="93"/>
      <c r="K8" s="45"/>
      <c r="L8" s="952"/>
      <c r="M8" s="952"/>
      <c r="N8" s="952"/>
      <c r="O8" s="952"/>
      <c r="P8" s="90" t="s">
        <v>106</v>
      </c>
      <c r="Q8" s="955"/>
      <c r="R8" s="955"/>
      <c r="S8" s="955"/>
      <c r="T8" s="955"/>
      <c r="U8" s="93"/>
    </row>
    <row r="9" spans="1:21" ht="17.25" customHeight="1">
      <c r="A9" s="45"/>
      <c r="B9" s="45"/>
      <c r="C9" s="45"/>
      <c r="D9" s="45"/>
      <c r="E9" s="45"/>
      <c r="F9" s="45"/>
      <c r="G9" s="45"/>
      <c r="H9" s="45"/>
      <c r="I9" s="45"/>
      <c r="J9" s="45"/>
      <c r="K9" s="45"/>
      <c r="L9" s="45"/>
      <c r="M9" s="45"/>
      <c r="N9" s="45"/>
      <c r="O9" s="45"/>
      <c r="P9" s="45"/>
      <c r="Q9" s="45"/>
      <c r="R9" s="45"/>
      <c r="S9" s="45"/>
      <c r="T9" s="45"/>
      <c r="U9" s="45"/>
    </row>
    <row r="10" spans="1:21" ht="15" customHeight="1">
      <c r="A10" s="94" t="s">
        <v>236</v>
      </c>
      <c r="B10" s="95"/>
      <c r="C10" s="95"/>
      <c r="D10" s="95"/>
      <c r="E10" s="95"/>
      <c r="F10" s="95"/>
      <c r="G10" s="95"/>
      <c r="H10" s="95"/>
      <c r="I10" s="95"/>
      <c r="J10" s="95"/>
      <c r="K10" s="45"/>
      <c r="L10" s="94"/>
      <c r="M10" s="45"/>
      <c r="N10" s="95"/>
      <c r="O10" s="95"/>
      <c r="P10" s="95"/>
      <c r="Q10" s="45"/>
      <c r="R10" s="45"/>
      <c r="S10" s="45"/>
      <c r="T10" s="45"/>
      <c r="U10" s="45"/>
    </row>
    <row r="11" spans="1:22" ht="15" customHeight="1">
      <c r="A11" s="68" t="s">
        <v>107</v>
      </c>
      <c r="B11" s="68"/>
      <c r="C11" s="68"/>
      <c r="D11" s="68"/>
      <c r="E11" s="68"/>
      <c r="F11" s="68"/>
      <c r="G11" s="68"/>
      <c r="H11" s="68"/>
      <c r="I11" s="68"/>
      <c r="J11" s="68"/>
      <c r="K11" s="96"/>
      <c r="L11" s="68"/>
      <c r="M11" s="68"/>
      <c r="N11" s="68"/>
      <c r="O11" s="68"/>
      <c r="P11" s="68"/>
      <c r="Q11" s="68"/>
      <c r="R11" s="68"/>
      <c r="S11" s="68"/>
      <c r="T11" s="47"/>
      <c r="U11" s="47"/>
      <c r="V11" s="97"/>
    </row>
    <row r="12" spans="1:22" ht="15" customHeight="1">
      <c r="A12" s="68" t="s">
        <v>108</v>
      </c>
      <c r="B12" s="98"/>
      <c r="C12" s="98"/>
      <c r="D12" s="98"/>
      <c r="E12" s="98"/>
      <c r="F12" s="98"/>
      <c r="G12" s="98"/>
      <c r="H12" s="98"/>
      <c r="I12" s="98"/>
      <c r="J12" s="98"/>
      <c r="K12" s="96"/>
      <c r="L12" s="68"/>
      <c r="M12" s="98"/>
      <c r="N12" s="98"/>
      <c r="O12" s="98"/>
      <c r="P12" s="98"/>
      <c r="Q12" s="98"/>
      <c r="R12" s="98"/>
      <c r="S12" s="98"/>
      <c r="T12" s="91"/>
      <c r="U12" s="91"/>
      <c r="V12" s="97"/>
    </row>
    <row r="13" spans="1:22" ht="15" customHeight="1">
      <c r="A13" s="68" t="s">
        <v>109</v>
      </c>
      <c r="B13" s="98"/>
      <c r="C13" s="98"/>
      <c r="D13" s="98"/>
      <c r="E13" s="98"/>
      <c r="F13" s="98"/>
      <c r="G13" s="98"/>
      <c r="H13" s="98"/>
      <c r="I13" s="98"/>
      <c r="J13" s="98"/>
      <c r="K13" s="96"/>
      <c r="L13" s="68"/>
      <c r="M13" s="98"/>
      <c r="N13" s="98"/>
      <c r="O13" s="98"/>
      <c r="P13" s="98"/>
      <c r="Q13" s="98"/>
      <c r="R13" s="98"/>
      <c r="S13" s="98"/>
      <c r="T13" s="98"/>
      <c r="U13" s="98"/>
      <c r="V13" s="97"/>
    </row>
    <row r="14" spans="1:22" ht="15" customHeight="1">
      <c r="A14" s="68" t="s">
        <v>110</v>
      </c>
      <c r="B14" s="68"/>
      <c r="C14" s="68"/>
      <c r="D14" s="99"/>
      <c r="E14" s="99"/>
      <c r="F14" s="68"/>
      <c r="G14" s="68"/>
      <c r="H14" s="68"/>
      <c r="I14" s="68"/>
      <c r="J14" s="68"/>
      <c r="K14" s="96"/>
      <c r="L14" s="68"/>
      <c r="M14" s="68"/>
      <c r="N14" s="68"/>
      <c r="O14" s="99"/>
      <c r="P14" s="99"/>
      <c r="Q14" s="68"/>
      <c r="R14" s="68"/>
      <c r="S14" s="68"/>
      <c r="T14" s="47"/>
      <c r="U14" s="47"/>
      <c r="V14" s="97"/>
    </row>
    <row r="15" spans="1:22" ht="15" customHeight="1">
      <c r="A15" s="68"/>
      <c r="B15" s="68"/>
      <c r="C15" s="68"/>
      <c r="D15" s="99"/>
      <c r="E15" s="99"/>
      <c r="F15" s="68"/>
      <c r="G15" s="68"/>
      <c r="H15" s="68"/>
      <c r="I15" s="68"/>
      <c r="J15" s="68"/>
      <c r="K15" s="96"/>
      <c r="L15" s="68"/>
      <c r="M15" s="68"/>
      <c r="N15" s="68"/>
      <c r="O15" s="99"/>
      <c r="P15" s="99"/>
      <c r="Q15" s="68"/>
      <c r="R15" s="68"/>
      <c r="S15" s="68"/>
      <c r="T15" s="68"/>
      <c r="U15" s="68"/>
      <c r="V15" s="97"/>
    </row>
    <row r="16" spans="1:16" s="6" customFormat="1" ht="19.5" customHeight="1">
      <c r="A16" s="11" t="s">
        <v>381</v>
      </c>
      <c r="B16" s="86"/>
      <c r="C16" s="86"/>
      <c r="D16" s="86"/>
      <c r="E16" s="86"/>
      <c r="F16" s="86"/>
      <c r="G16" s="86"/>
      <c r="H16" s="86"/>
      <c r="I16" s="86"/>
      <c r="J16" s="86"/>
      <c r="N16" s="86"/>
      <c r="O16" s="86"/>
      <c r="P16" s="86"/>
    </row>
    <row r="17" spans="1:16" s="89" customFormat="1" ht="18" customHeight="1" thickBot="1">
      <c r="A17" s="87" t="s">
        <v>525</v>
      </c>
      <c r="B17" s="88"/>
      <c r="C17" s="88"/>
      <c r="D17" s="88"/>
      <c r="E17" s="88"/>
      <c r="F17" s="88"/>
      <c r="G17" s="88"/>
      <c r="H17" s="88"/>
      <c r="I17" s="88"/>
      <c r="J17" s="88"/>
      <c r="N17" s="88"/>
      <c r="O17" s="88"/>
      <c r="P17" s="88"/>
    </row>
    <row r="18" spans="1:18" ht="25.5" customHeight="1" thickBot="1">
      <c r="A18" s="949" t="s">
        <v>519</v>
      </c>
      <c r="B18" s="950"/>
      <c r="C18" s="950"/>
      <c r="D18" s="951"/>
      <c r="E18" s="68"/>
      <c r="F18" s="68"/>
      <c r="G18" s="68"/>
      <c r="H18" s="68"/>
      <c r="I18" s="957" t="s">
        <v>520</v>
      </c>
      <c r="J18" s="950"/>
      <c r="K18" s="950"/>
      <c r="L18" s="950"/>
      <c r="M18" s="951"/>
      <c r="N18" s="68"/>
      <c r="O18" s="68"/>
      <c r="P18" s="68"/>
      <c r="Q18" s="68"/>
      <c r="R18" s="97"/>
    </row>
    <row r="19" spans="1:18" ht="25.5" customHeight="1">
      <c r="A19" s="953" t="s">
        <v>133</v>
      </c>
      <c r="B19" s="953"/>
      <c r="C19" s="953"/>
      <c r="D19" s="245" t="s">
        <v>111</v>
      </c>
      <c r="E19" s="68"/>
      <c r="F19" s="68"/>
      <c r="G19" s="68"/>
      <c r="H19" s="68"/>
      <c r="I19" s="956" t="s">
        <v>134</v>
      </c>
      <c r="J19" s="956"/>
      <c r="K19" s="956"/>
      <c r="L19" s="956"/>
      <c r="M19" s="245" t="s">
        <v>111</v>
      </c>
      <c r="N19" s="68"/>
      <c r="O19" s="68"/>
      <c r="P19" s="68"/>
      <c r="Q19" s="68"/>
      <c r="R19" s="97"/>
    </row>
    <row r="20" spans="1:19" ht="18" customHeight="1">
      <c r="A20" s="963" t="s">
        <v>112</v>
      </c>
      <c r="B20" s="963"/>
      <c r="C20" s="963"/>
      <c r="D20" s="527"/>
      <c r="E20" s="68"/>
      <c r="F20" s="244"/>
      <c r="G20" s="244"/>
      <c r="H20" s="244"/>
      <c r="I20" s="960" t="s">
        <v>112</v>
      </c>
      <c r="J20" s="961"/>
      <c r="K20" s="961"/>
      <c r="L20" s="962"/>
      <c r="M20" s="527"/>
      <c r="N20" s="68"/>
      <c r="O20" s="971"/>
      <c r="P20" s="971"/>
      <c r="Q20" s="971"/>
      <c r="R20" s="971"/>
      <c r="S20" s="971"/>
    </row>
    <row r="21" spans="1:19" ht="18" customHeight="1">
      <c r="A21" s="963" t="s">
        <v>270</v>
      </c>
      <c r="B21" s="963"/>
      <c r="C21" s="963"/>
      <c r="D21" s="527"/>
      <c r="E21" s="68"/>
      <c r="F21" s="244"/>
      <c r="G21" s="244"/>
      <c r="H21" s="244"/>
      <c r="I21" s="960" t="s">
        <v>277</v>
      </c>
      <c r="J21" s="961"/>
      <c r="K21" s="961"/>
      <c r="L21" s="962"/>
      <c r="M21" s="527"/>
      <c r="N21" s="68"/>
      <c r="O21" s="971"/>
      <c r="P21" s="971"/>
      <c r="Q21" s="971"/>
      <c r="R21" s="971"/>
      <c r="S21" s="971"/>
    </row>
    <row r="22" spans="1:19" ht="18" customHeight="1">
      <c r="A22" s="963" t="s">
        <v>272</v>
      </c>
      <c r="B22" s="963"/>
      <c r="C22" s="963"/>
      <c r="D22" s="527"/>
      <c r="E22" s="68"/>
      <c r="F22" s="244"/>
      <c r="G22" s="244"/>
      <c r="H22" s="244"/>
      <c r="I22" s="960" t="s">
        <v>272</v>
      </c>
      <c r="J22" s="961"/>
      <c r="K22" s="961"/>
      <c r="L22" s="962"/>
      <c r="M22" s="527"/>
      <c r="N22" s="68"/>
      <c r="O22" s="971"/>
      <c r="P22" s="971"/>
      <c r="Q22" s="971"/>
      <c r="R22" s="971"/>
      <c r="S22" s="971"/>
    </row>
    <row r="23" spans="1:19" ht="18" customHeight="1">
      <c r="A23" s="963" t="s">
        <v>271</v>
      </c>
      <c r="B23" s="963"/>
      <c r="C23" s="963"/>
      <c r="D23" s="527"/>
      <c r="E23" s="68"/>
      <c r="F23" s="244"/>
      <c r="G23" s="244"/>
      <c r="H23" s="244"/>
      <c r="I23" s="960" t="s">
        <v>271</v>
      </c>
      <c r="J23" s="961"/>
      <c r="K23" s="961"/>
      <c r="L23" s="962"/>
      <c r="M23" s="527"/>
      <c r="N23" s="68"/>
      <c r="O23" s="971"/>
      <c r="P23" s="971"/>
      <c r="Q23" s="971"/>
      <c r="R23" s="971"/>
      <c r="S23" s="971"/>
    </row>
    <row r="24" spans="1:19" ht="18" customHeight="1">
      <c r="A24" s="963" t="s">
        <v>273</v>
      </c>
      <c r="B24" s="963"/>
      <c r="C24" s="963"/>
      <c r="D24" s="527"/>
      <c r="E24" s="68"/>
      <c r="F24" s="244"/>
      <c r="G24" s="244"/>
      <c r="H24" s="244"/>
      <c r="I24" s="960" t="s">
        <v>273</v>
      </c>
      <c r="J24" s="961"/>
      <c r="K24" s="961"/>
      <c r="L24" s="962"/>
      <c r="M24" s="527"/>
      <c r="N24" s="68"/>
      <c r="O24" s="971"/>
      <c r="P24" s="971"/>
      <c r="Q24" s="971"/>
      <c r="R24" s="971"/>
      <c r="S24" s="971"/>
    </row>
    <row r="25" spans="1:19" ht="18" customHeight="1">
      <c r="A25" s="963" t="s">
        <v>274</v>
      </c>
      <c r="B25" s="963"/>
      <c r="C25" s="963"/>
      <c r="D25" s="527"/>
      <c r="E25" s="68"/>
      <c r="F25" s="244"/>
      <c r="G25" s="244"/>
      <c r="H25" s="244"/>
      <c r="I25" s="960" t="s">
        <v>274</v>
      </c>
      <c r="J25" s="961"/>
      <c r="K25" s="961"/>
      <c r="L25" s="962"/>
      <c r="M25" s="527"/>
      <c r="N25" s="68"/>
      <c r="O25" s="971"/>
      <c r="P25" s="971"/>
      <c r="Q25" s="971"/>
      <c r="R25" s="971"/>
      <c r="S25" s="971"/>
    </row>
    <row r="26" spans="1:19" ht="18" customHeight="1">
      <c r="A26" s="963" t="s">
        <v>276</v>
      </c>
      <c r="B26" s="963"/>
      <c r="C26" s="963"/>
      <c r="D26" s="527"/>
      <c r="E26" s="68"/>
      <c r="F26" s="244"/>
      <c r="G26" s="244"/>
      <c r="H26" s="244"/>
      <c r="I26" s="960" t="s">
        <v>276</v>
      </c>
      <c r="J26" s="961"/>
      <c r="K26" s="961"/>
      <c r="L26" s="962"/>
      <c r="M26" s="527"/>
      <c r="N26" s="68"/>
      <c r="O26" s="392"/>
      <c r="P26" s="392"/>
      <c r="Q26" s="392"/>
      <c r="R26" s="392"/>
      <c r="S26" s="392"/>
    </row>
    <row r="27" spans="1:18" ht="18" customHeight="1" thickBot="1">
      <c r="A27" s="964" t="s">
        <v>275</v>
      </c>
      <c r="B27" s="964"/>
      <c r="C27" s="964"/>
      <c r="D27" s="532"/>
      <c r="E27" s="68"/>
      <c r="F27" s="244"/>
      <c r="G27" s="244"/>
      <c r="H27" s="118"/>
      <c r="I27" s="978" t="s">
        <v>275</v>
      </c>
      <c r="J27" s="979"/>
      <c r="K27" s="979"/>
      <c r="L27" s="980"/>
      <c r="M27" s="534"/>
      <c r="N27" s="68"/>
      <c r="O27" s="68"/>
      <c r="P27" s="68"/>
      <c r="Q27" s="68"/>
      <c r="R27" s="97"/>
    </row>
    <row r="28" spans="1:18" ht="18" customHeight="1" thickTop="1">
      <c r="A28" s="972" t="s">
        <v>8</v>
      </c>
      <c r="B28" s="972"/>
      <c r="C28" s="972"/>
      <c r="D28" s="533">
        <f>SUM(D20:D27)</f>
        <v>0</v>
      </c>
      <c r="E28" s="98"/>
      <c r="F28" s="244"/>
      <c r="G28" s="244"/>
      <c r="H28" s="96"/>
      <c r="I28" s="972" t="s">
        <v>8</v>
      </c>
      <c r="J28" s="972"/>
      <c r="K28" s="972"/>
      <c r="L28" s="972"/>
      <c r="M28" s="533">
        <f>SUM(M20:M27)</f>
        <v>0</v>
      </c>
      <c r="N28" s="98"/>
      <c r="O28" s="98"/>
      <c r="P28" s="91"/>
      <c r="Q28" s="93"/>
      <c r="R28" s="97"/>
    </row>
    <row r="29" spans="1:22" ht="16.5" customHeight="1">
      <c r="A29" s="97"/>
      <c r="B29" s="97"/>
      <c r="C29" s="97"/>
      <c r="D29" s="97"/>
      <c r="E29" s="97"/>
      <c r="F29" s="244"/>
      <c r="G29" s="244"/>
      <c r="H29" s="97"/>
      <c r="I29" s="97"/>
      <c r="J29" s="350"/>
      <c r="K29" s="97"/>
      <c r="L29" s="97"/>
      <c r="M29" s="97"/>
      <c r="N29" s="97"/>
      <c r="O29" s="97"/>
      <c r="P29" s="97"/>
      <c r="Q29" s="97"/>
      <c r="R29" s="97"/>
      <c r="S29" s="97"/>
      <c r="T29" s="97"/>
      <c r="U29" s="97"/>
      <c r="V29" s="97"/>
    </row>
    <row r="30" spans="1:22" s="6" customFormat="1" ht="18.75" customHeight="1">
      <c r="A30" s="100" t="s">
        <v>521</v>
      </c>
      <c r="B30" s="101"/>
      <c r="C30" s="101"/>
      <c r="D30" s="101"/>
      <c r="E30" s="101"/>
      <c r="F30" s="101"/>
      <c r="G30" s="101"/>
      <c r="H30" s="101"/>
      <c r="I30" s="101"/>
      <c r="J30" s="101"/>
      <c r="K30" s="97"/>
      <c r="L30" s="97"/>
      <c r="M30" s="97"/>
      <c r="N30" s="101"/>
      <c r="O30" s="101"/>
      <c r="P30" s="101"/>
      <c r="Q30" s="97"/>
      <c r="R30" s="97"/>
      <c r="S30" s="97"/>
      <c r="T30" s="97"/>
      <c r="U30" s="97"/>
      <c r="V30" s="97"/>
    </row>
    <row r="31" spans="1:18" ht="15" customHeight="1" thickBot="1">
      <c r="A31" s="4" t="s">
        <v>524</v>
      </c>
      <c r="B31" s="3"/>
      <c r="C31" s="3"/>
      <c r="D31" s="3"/>
      <c r="E31" s="3"/>
      <c r="F31" s="3"/>
      <c r="G31" s="3"/>
      <c r="H31" s="3"/>
      <c r="I31" s="3"/>
      <c r="J31" s="101"/>
      <c r="K31" s="97"/>
      <c r="L31" s="97"/>
      <c r="M31" s="97"/>
      <c r="N31" s="101"/>
      <c r="O31" s="101"/>
      <c r="P31" s="101"/>
      <c r="Q31" s="97"/>
      <c r="R31" s="97"/>
    </row>
    <row r="32" spans="1:26" ht="29.25" customHeight="1">
      <c r="A32" s="973" t="s">
        <v>5</v>
      </c>
      <c r="B32" s="975" t="s">
        <v>522</v>
      </c>
      <c r="C32" s="976"/>
      <c r="D32" s="976"/>
      <c r="E32" s="976"/>
      <c r="F32" s="977"/>
      <c r="G32" s="968" t="s">
        <v>3</v>
      </c>
      <c r="H32" s="965" t="s">
        <v>523</v>
      </c>
      <c r="I32" s="966"/>
      <c r="J32" s="966"/>
      <c r="K32" s="966"/>
      <c r="L32" s="967"/>
      <c r="M32" s="968" t="s">
        <v>3</v>
      </c>
      <c r="N32" s="965" t="s">
        <v>299</v>
      </c>
      <c r="O32" s="966"/>
      <c r="P32" s="966"/>
      <c r="Q32" s="966"/>
      <c r="R32" s="967"/>
      <c r="S32" s="968" t="s">
        <v>3</v>
      </c>
      <c r="T32" s="101"/>
      <c r="U32" s="101"/>
      <c r="V32" s="97"/>
      <c r="W32" s="97"/>
      <c r="X32" s="102"/>
      <c r="Y32" s="102"/>
      <c r="Z32" s="49"/>
    </row>
    <row r="33" spans="1:23" ht="13.5" customHeight="1" thickBot="1">
      <c r="A33" s="974"/>
      <c r="B33" s="411" t="s">
        <v>353</v>
      </c>
      <c r="C33" s="412" t="s">
        <v>354</v>
      </c>
      <c r="D33" s="412" t="s">
        <v>355</v>
      </c>
      <c r="E33" s="412" t="s">
        <v>356</v>
      </c>
      <c r="F33" s="412" t="s">
        <v>357</v>
      </c>
      <c r="G33" s="970"/>
      <c r="H33" s="411" t="s">
        <v>294</v>
      </c>
      <c r="I33" s="412" t="s">
        <v>295</v>
      </c>
      <c r="J33" s="412" t="s">
        <v>296</v>
      </c>
      <c r="K33" s="412" t="s">
        <v>297</v>
      </c>
      <c r="L33" s="412" t="s">
        <v>298</v>
      </c>
      <c r="M33" s="970"/>
      <c r="N33" s="507" t="s">
        <v>294</v>
      </c>
      <c r="O33" s="508" t="s">
        <v>295</v>
      </c>
      <c r="P33" s="509" t="s">
        <v>296</v>
      </c>
      <c r="Q33" s="509" t="s">
        <v>297</v>
      </c>
      <c r="R33" s="510" t="s">
        <v>298</v>
      </c>
      <c r="S33" s="969"/>
      <c r="T33" s="101"/>
      <c r="U33" s="101"/>
      <c r="V33" s="97"/>
      <c r="W33" s="97"/>
    </row>
    <row r="34" spans="1:23" ht="17.25" customHeight="1">
      <c r="A34" s="264" t="s">
        <v>103</v>
      </c>
      <c r="B34" s="535"/>
      <c r="C34" s="536"/>
      <c r="D34" s="536"/>
      <c r="E34" s="537"/>
      <c r="F34" s="538"/>
      <c r="G34" s="543">
        <f>SUM(B34:F34)</f>
        <v>0</v>
      </c>
      <c r="H34" s="535"/>
      <c r="I34" s="536"/>
      <c r="J34" s="536"/>
      <c r="K34" s="536"/>
      <c r="L34" s="536"/>
      <c r="M34" s="543">
        <f>SUM(H34:L34)</f>
        <v>0</v>
      </c>
      <c r="N34" s="545">
        <f aca="true" t="shared" si="0" ref="N34:R35">SUM(B34,H34)</f>
        <v>0</v>
      </c>
      <c r="O34" s="546">
        <f t="shared" si="0"/>
        <v>0</v>
      </c>
      <c r="P34" s="546">
        <f t="shared" si="0"/>
        <v>0</v>
      </c>
      <c r="Q34" s="546">
        <f t="shared" si="0"/>
        <v>0</v>
      </c>
      <c r="R34" s="547">
        <f t="shared" si="0"/>
        <v>0</v>
      </c>
      <c r="S34" s="551">
        <f>SUM(N34:R34)</f>
        <v>0</v>
      </c>
      <c r="T34" s="451">
        <f>SUM(G34,M34)</f>
        <v>0</v>
      </c>
      <c r="U34" s="101"/>
      <c r="V34" s="97"/>
      <c r="W34" s="97"/>
    </row>
    <row r="35" spans="1:23" ht="17.25" customHeight="1" thickBot="1">
      <c r="A35" s="431" t="s">
        <v>113</v>
      </c>
      <c r="B35" s="539"/>
      <c r="C35" s="540"/>
      <c r="D35" s="540"/>
      <c r="E35" s="541"/>
      <c r="F35" s="542"/>
      <c r="G35" s="544">
        <f>SUM(B35:F35)</f>
        <v>0</v>
      </c>
      <c r="H35" s="539"/>
      <c r="I35" s="540"/>
      <c r="J35" s="540"/>
      <c r="K35" s="540"/>
      <c r="L35" s="540"/>
      <c r="M35" s="544">
        <f>SUM(H35:L35)</f>
        <v>0</v>
      </c>
      <c r="N35" s="548">
        <f t="shared" si="0"/>
        <v>0</v>
      </c>
      <c r="O35" s="549">
        <f t="shared" si="0"/>
        <v>0</v>
      </c>
      <c r="P35" s="549">
        <f t="shared" si="0"/>
        <v>0</v>
      </c>
      <c r="Q35" s="549">
        <f t="shared" si="0"/>
        <v>0</v>
      </c>
      <c r="R35" s="550">
        <f t="shared" si="0"/>
        <v>0</v>
      </c>
      <c r="S35" s="544">
        <f>SUM(N35:R35)</f>
        <v>0</v>
      </c>
      <c r="T35" s="451">
        <f>SUM(G35,M35)</f>
        <v>0</v>
      </c>
      <c r="U35" s="101"/>
      <c r="V35" s="97"/>
      <c r="W35" s="97"/>
    </row>
  </sheetData>
  <sheetProtection password="CC53" sheet="1" objects="1" scenarios="1"/>
  <mergeCells count="56">
    <mergeCell ref="A32:A33"/>
    <mergeCell ref="A28:C28"/>
    <mergeCell ref="B32:F32"/>
    <mergeCell ref="M32:M33"/>
    <mergeCell ref="H32:L32"/>
    <mergeCell ref="I27:L27"/>
    <mergeCell ref="I22:L22"/>
    <mergeCell ref="N32:R32"/>
    <mergeCell ref="S32:S33"/>
    <mergeCell ref="G32:G33"/>
    <mergeCell ref="O20:S25"/>
    <mergeCell ref="C7:D8"/>
    <mergeCell ref="I20:L20"/>
    <mergeCell ref="I28:L28"/>
    <mergeCell ref="I26:L26"/>
    <mergeCell ref="I24:L24"/>
    <mergeCell ref="A25:C25"/>
    <mergeCell ref="A27:C27"/>
    <mergeCell ref="A20:C20"/>
    <mergeCell ref="A24:C24"/>
    <mergeCell ref="A26:C26"/>
    <mergeCell ref="A22:C22"/>
    <mergeCell ref="A21:C21"/>
    <mergeCell ref="A23:C23"/>
    <mergeCell ref="I23:L23"/>
    <mergeCell ref="I25:L25"/>
    <mergeCell ref="I21:L21"/>
    <mergeCell ref="Q5:T5"/>
    <mergeCell ref="L7:M8"/>
    <mergeCell ref="N7:O8"/>
    <mergeCell ref="Q7:R7"/>
    <mergeCell ref="Q6:R6"/>
    <mergeCell ref="S6:T6"/>
    <mergeCell ref="S7:T7"/>
    <mergeCell ref="Q8:R8"/>
    <mergeCell ref="S8:T8"/>
    <mergeCell ref="L6:M6"/>
    <mergeCell ref="P5:P6"/>
    <mergeCell ref="N6:O6"/>
    <mergeCell ref="L5:O5"/>
    <mergeCell ref="F6:G6"/>
    <mergeCell ref="F5:I5"/>
    <mergeCell ref="A19:C19"/>
    <mergeCell ref="F7:G7"/>
    <mergeCell ref="H7:I7"/>
    <mergeCell ref="H8:I8"/>
    <mergeCell ref="I19:L19"/>
    <mergeCell ref="I18:M18"/>
    <mergeCell ref="F8:G8"/>
    <mergeCell ref="H6:I6"/>
    <mergeCell ref="A5:D5"/>
    <mergeCell ref="A6:B6"/>
    <mergeCell ref="C6:D6"/>
    <mergeCell ref="E5:E6"/>
    <mergeCell ref="A18:D18"/>
    <mergeCell ref="A7:B8"/>
  </mergeCells>
  <printOptions/>
  <pageMargins left="0.4724409448818898" right="0.1968503937007874" top="0.2755905511811024" bottom="0.2755905511811024" header="0.2755905511811024" footer="0"/>
  <pageSetup horizontalDpi="600" verticalDpi="600" orientation="landscape" paperSize="13" scale="80" r:id="rId2"/>
  <headerFooter alignWithMargins="0">
    <oddFooter>&amp;C-Ⅱ-9-</oddFooter>
  </headerFooter>
  <drawing r:id="rId1"/>
</worksheet>
</file>

<file path=xl/worksheets/sheet13.xml><?xml version="1.0" encoding="utf-8"?>
<worksheet xmlns="http://schemas.openxmlformats.org/spreadsheetml/2006/main" xmlns:r="http://schemas.openxmlformats.org/officeDocument/2006/relationships">
  <dimension ref="A1:I20"/>
  <sheetViews>
    <sheetView showGridLines="0" zoomScaleSheetLayoutView="100" zoomScalePageLayoutView="0" workbookViewId="0" topLeftCell="A1">
      <selection activeCell="O14" sqref="O14"/>
    </sheetView>
  </sheetViews>
  <sheetFormatPr defaultColWidth="9.00390625" defaultRowHeight="13.5"/>
  <cols>
    <col min="1" max="1" width="6.00390625" style="0" customWidth="1"/>
    <col min="2" max="2" width="37.75390625" style="0" customWidth="1"/>
    <col min="3" max="6" width="17.625" style="0" customWidth="1"/>
    <col min="7" max="7" width="10.125" style="0" customWidth="1"/>
    <col min="8" max="8" width="10.625" style="0" customWidth="1"/>
  </cols>
  <sheetData>
    <row r="1" spans="1:9" ht="26.25" customHeight="1">
      <c r="A1" s="208" t="s">
        <v>135</v>
      </c>
      <c r="B1" s="2"/>
      <c r="C1" s="2"/>
      <c r="D1" s="2"/>
      <c r="E1" s="2"/>
      <c r="F1" s="2"/>
      <c r="G1" s="2"/>
      <c r="H1" s="2"/>
      <c r="I1" s="172">
        <f>'調査票Ⅰ'!$C$4</f>
        <v>0</v>
      </c>
    </row>
    <row r="2" spans="1:9" ht="18.75" customHeight="1">
      <c r="A2" s="4" t="s">
        <v>232</v>
      </c>
      <c r="B2" s="3"/>
      <c r="C2" s="3"/>
      <c r="D2" s="3"/>
      <c r="E2" s="981" t="s">
        <v>526</v>
      </c>
      <c r="F2" s="981"/>
      <c r="G2" s="981"/>
      <c r="H2" s="981"/>
      <c r="I2" s="981"/>
    </row>
    <row r="3" spans="1:9" s="5" customFormat="1" ht="30" customHeight="1">
      <c r="A3" s="846" t="s">
        <v>155</v>
      </c>
      <c r="B3" s="982"/>
      <c r="C3" s="108" t="s">
        <v>150</v>
      </c>
      <c r="D3" s="108" t="s">
        <v>151</v>
      </c>
      <c r="E3" s="108" t="s">
        <v>152</v>
      </c>
      <c r="F3" s="108" t="s">
        <v>153</v>
      </c>
      <c r="G3" s="108" t="s">
        <v>154</v>
      </c>
      <c r="H3" s="108" t="s">
        <v>145</v>
      </c>
      <c r="I3" s="108" t="s">
        <v>149</v>
      </c>
    </row>
    <row r="4" spans="1:9" ht="24.75" customHeight="1">
      <c r="A4" s="56">
        <v>1</v>
      </c>
      <c r="B4" s="522"/>
      <c r="C4" s="322" t="s">
        <v>358</v>
      </c>
      <c r="D4" s="322" t="s">
        <v>126</v>
      </c>
      <c r="E4" s="323" t="s">
        <v>255</v>
      </c>
      <c r="F4" s="323" t="s">
        <v>128</v>
      </c>
      <c r="G4" s="322" t="s">
        <v>129</v>
      </c>
      <c r="H4" s="324" t="s">
        <v>130</v>
      </c>
      <c r="I4" s="324" t="s">
        <v>130</v>
      </c>
    </row>
    <row r="5" spans="1:9" ht="24.75" customHeight="1">
      <c r="A5" s="56">
        <v>2</v>
      </c>
      <c r="B5" s="522"/>
      <c r="C5" s="322" t="s">
        <v>358</v>
      </c>
      <c r="D5" s="322" t="s">
        <v>126</v>
      </c>
      <c r="E5" s="323" t="s">
        <v>127</v>
      </c>
      <c r="F5" s="323" t="s">
        <v>128</v>
      </c>
      <c r="G5" s="322" t="s">
        <v>129</v>
      </c>
      <c r="H5" s="324" t="s">
        <v>130</v>
      </c>
      <c r="I5" s="324" t="s">
        <v>130</v>
      </c>
    </row>
    <row r="6" spans="1:9" ht="24.75" customHeight="1">
      <c r="A6" s="56">
        <v>3</v>
      </c>
      <c r="B6" s="522"/>
      <c r="C6" s="322" t="s">
        <v>358</v>
      </c>
      <c r="D6" s="322" t="s">
        <v>126</v>
      </c>
      <c r="E6" s="323" t="s">
        <v>127</v>
      </c>
      <c r="F6" s="323" t="s">
        <v>128</v>
      </c>
      <c r="G6" s="322" t="s">
        <v>129</v>
      </c>
      <c r="H6" s="324" t="s">
        <v>131</v>
      </c>
      <c r="I6" s="324" t="s">
        <v>131</v>
      </c>
    </row>
    <row r="7" spans="1:9" ht="24.75" customHeight="1">
      <c r="A7" s="56">
        <v>4</v>
      </c>
      <c r="B7" s="522"/>
      <c r="C7" s="322" t="s">
        <v>358</v>
      </c>
      <c r="D7" s="322" t="s">
        <v>126</v>
      </c>
      <c r="E7" s="323" t="s">
        <v>127</v>
      </c>
      <c r="F7" s="323" t="s">
        <v>128</v>
      </c>
      <c r="G7" s="322" t="s">
        <v>129</v>
      </c>
      <c r="H7" s="324" t="s">
        <v>130</v>
      </c>
      <c r="I7" s="324" t="s">
        <v>130</v>
      </c>
    </row>
    <row r="8" spans="1:9" ht="24.75" customHeight="1">
      <c r="A8" s="56">
        <v>5</v>
      </c>
      <c r="B8" s="522"/>
      <c r="C8" s="322" t="s">
        <v>358</v>
      </c>
      <c r="D8" s="322" t="s">
        <v>126</v>
      </c>
      <c r="E8" s="323" t="s">
        <v>127</v>
      </c>
      <c r="F8" s="323" t="s">
        <v>128</v>
      </c>
      <c r="G8" s="322" t="s">
        <v>129</v>
      </c>
      <c r="H8" s="324" t="s">
        <v>130</v>
      </c>
      <c r="I8" s="324" t="s">
        <v>130</v>
      </c>
    </row>
    <row r="9" spans="1:9" ht="24.75" customHeight="1">
      <c r="A9" s="56">
        <v>6</v>
      </c>
      <c r="B9" s="522"/>
      <c r="C9" s="322" t="s">
        <v>358</v>
      </c>
      <c r="D9" s="322" t="s">
        <v>126</v>
      </c>
      <c r="E9" s="323" t="s">
        <v>127</v>
      </c>
      <c r="F9" s="323" t="s">
        <v>128</v>
      </c>
      <c r="G9" s="322" t="s">
        <v>129</v>
      </c>
      <c r="H9" s="324" t="s">
        <v>130</v>
      </c>
      <c r="I9" s="324" t="s">
        <v>130</v>
      </c>
    </row>
    <row r="10" spans="1:9" ht="24.75" customHeight="1">
      <c r="A10" s="56">
        <v>7</v>
      </c>
      <c r="B10" s="522"/>
      <c r="C10" s="322" t="s">
        <v>358</v>
      </c>
      <c r="D10" s="322" t="s">
        <v>126</v>
      </c>
      <c r="E10" s="323" t="s">
        <v>127</v>
      </c>
      <c r="F10" s="323" t="s">
        <v>128</v>
      </c>
      <c r="G10" s="322" t="s">
        <v>129</v>
      </c>
      <c r="H10" s="324" t="s">
        <v>130</v>
      </c>
      <c r="I10" s="324" t="s">
        <v>130</v>
      </c>
    </row>
    <row r="11" spans="1:8" s="45" customFormat="1" ht="24.75" customHeight="1">
      <c r="A11" s="47"/>
      <c r="B11" s="109"/>
      <c r="C11" s="110"/>
      <c r="D11" s="109"/>
      <c r="E11" s="111"/>
      <c r="F11" s="110"/>
      <c r="G11" s="112"/>
      <c r="H11" s="113"/>
    </row>
    <row r="12" spans="1:9" ht="21" customHeight="1">
      <c r="A12" s="4" t="s">
        <v>233</v>
      </c>
      <c r="B12" s="114"/>
      <c r="C12" s="114"/>
      <c r="D12" s="114"/>
      <c r="E12" s="981" t="s">
        <v>526</v>
      </c>
      <c r="F12" s="981"/>
      <c r="G12" s="981"/>
      <c r="H12" s="981"/>
      <c r="I12" s="981"/>
    </row>
    <row r="13" spans="1:9" s="5" customFormat="1" ht="24.75" customHeight="1">
      <c r="A13" s="846" t="s">
        <v>155</v>
      </c>
      <c r="B13" s="982"/>
      <c r="C13" s="108" t="s">
        <v>150</v>
      </c>
      <c r="D13" s="108" t="s">
        <v>151</v>
      </c>
      <c r="E13" s="108" t="s">
        <v>152</v>
      </c>
      <c r="F13" s="108" t="s">
        <v>153</v>
      </c>
      <c r="G13" s="108" t="s">
        <v>154</v>
      </c>
      <c r="H13" s="108" t="s">
        <v>145</v>
      </c>
      <c r="I13" s="108" t="s">
        <v>149</v>
      </c>
    </row>
    <row r="14" spans="1:9" s="5" customFormat="1" ht="24.75" customHeight="1">
      <c r="A14" s="56">
        <v>1</v>
      </c>
      <c r="B14" s="522"/>
      <c r="C14" s="322" t="s">
        <v>358</v>
      </c>
      <c r="D14" s="322" t="s">
        <v>126</v>
      </c>
      <c r="E14" s="323" t="s">
        <v>127</v>
      </c>
      <c r="F14" s="323" t="s">
        <v>128</v>
      </c>
      <c r="G14" s="322" t="s">
        <v>129</v>
      </c>
      <c r="H14" s="324" t="s">
        <v>130</v>
      </c>
      <c r="I14" s="324" t="s">
        <v>130</v>
      </c>
    </row>
    <row r="15" spans="1:9" s="5" customFormat="1" ht="24.75" customHeight="1">
      <c r="A15" s="56">
        <v>2</v>
      </c>
      <c r="B15" s="522"/>
      <c r="C15" s="322" t="s">
        <v>358</v>
      </c>
      <c r="D15" s="322" t="s">
        <v>126</v>
      </c>
      <c r="E15" s="323" t="s">
        <v>127</v>
      </c>
      <c r="F15" s="323" t="s">
        <v>128</v>
      </c>
      <c r="G15" s="322" t="s">
        <v>129</v>
      </c>
      <c r="H15" s="324" t="s">
        <v>130</v>
      </c>
      <c r="I15" s="324" t="s">
        <v>130</v>
      </c>
    </row>
    <row r="16" spans="1:9" ht="24.75" customHeight="1">
      <c r="A16" s="56">
        <v>3</v>
      </c>
      <c r="B16" s="522"/>
      <c r="C16" s="322" t="s">
        <v>358</v>
      </c>
      <c r="D16" s="322" t="s">
        <v>126</v>
      </c>
      <c r="E16" s="323" t="s">
        <v>127</v>
      </c>
      <c r="F16" s="323" t="s">
        <v>128</v>
      </c>
      <c r="G16" s="322" t="s">
        <v>129</v>
      </c>
      <c r="H16" s="324" t="s">
        <v>130</v>
      </c>
      <c r="I16" s="324" t="s">
        <v>130</v>
      </c>
    </row>
    <row r="17" spans="1:9" ht="24.75" customHeight="1">
      <c r="A17" s="56">
        <v>4</v>
      </c>
      <c r="B17" s="522"/>
      <c r="C17" s="322" t="s">
        <v>358</v>
      </c>
      <c r="D17" s="322" t="s">
        <v>126</v>
      </c>
      <c r="E17" s="323" t="s">
        <v>127</v>
      </c>
      <c r="F17" s="323" t="s">
        <v>128</v>
      </c>
      <c r="G17" s="322" t="s">
        <v>129</v>
      </c>
      <c r="H17" s="322" t="s">
        <v>131</v>
      </c>
      <c r="I17" s="322" t="s">
        <v>131</v>
      </c>
    </row>
    <row r="18" spans="1:9" ht="24.75" customHeight="1">
      <c r="A18" s="56">
        <v>5</v>
      </c>
      <c r="B18" s="522"/>
      <c r="C18" s="322" t="s">
        <v>358</v>
      </c>
      <c r="D18" s="322" t="s">
        <v>126</v>
      </c>
      <c r="E18" s="323" t="s">
        <v>127</v>
      </c>
      <c r="F18" s="323" t="s">
        <v>128</v>
      </c>
      <c r="G18" s="322" t="s">
        <v>129</v>
      </c>
      <c r="H18" s="324" t="s">
        <v>130</v>
      </c>
      <c r="I18" s="324" t="s">
        <v>130</v>
      </c>
    </row>
    <row r="19" spans="1:9" ht="24.75" customHeight="1">
      <c r="A19" s="2"/>
      <c r="B19" s="2"/>
      <c r="C19" s="2"/>
      <c r="D19" s="2"/>
      <c r="E19" s="2"/>
      <c r="I19" s="159"/>
    </row>
    <row r="20" spans="1:9" ht="24.75" customHeight="1">
      <c r="A20" s="3"/>
      <c r="B20" s="3"/>
      <c r="C20" s="3"/>
      <c r="D20" s="3"/>
      <c r="E20" s="3"/>
      <c r="I20" s="24"/>
    </row>
    <row r="21" ht="24.75" customHeight="1"/>
  </sheetData>
  <sheetProtection password="CC53" sheet="1" objects="1" scenarios="1"/>
  <mergeCells count="4">
    <mergeCell ref="E2:I2"/>
    <mergeCell ref="E12:I12"/>
    <mergeCell ref="A3:B3"/>
    <mergeCell ref="A13:B13"/>
  </mergeCells>
  <printOptions/>
  <pageMargins left="0.4724409448818898" right="0.1968503937007874" top="0.2755905511811024" bottom="0.2755905511811024" header="0.2755905511811024" footer="0"/>
  <pageSetup horizontalDpi="600" verticalDpi="600" orientation="landscape" paperSize="13" scale="85" r:id="rId1"/>
  <headerFooter alignWithMargins="0">
    <oddFooter>&amp;C-Ⅱ-10-</oddFooter>
  </headerFooter>
</worksheet>
</file>

<file path=xl/worksheets/sheet2.xml><?xml version="1.0" encoding="utf-8"?>
<worksheet xmlns="http://schemas.openxmlformats.org/spreadsheetml/2006/main" xmlns:r="http://schemas.openxmlformats.org/officeDocument/2006/relationships">
  <dimension ref="A1:D56"/>
  <sheetViews>
    <sheetView zoomScaleSheetLayoutView="100" zoomScalePageLayoutView="0" workbookViewId="0" topLeftCell="A1">
      <pane xSplit="2" ySplit="2" topLeftCell="C3" activePane="bottomRight" state="frozen"/>
      <selection pane="topLeft" activeCell="A1" sqref="A1:Q3"/>
      <selection pane="topRight" activeCell="A1" sqref="A1:Q3"/>
      <selection pane="bottomLeft" activeCell="A1" sqref="A1:Q3"/>
      <selection pane="bottomRight" activeCell="B6" sqref="B6"/>
    </sheetView>
  </sheetViews>
  <sheetFormatPr defaultColWidth="9.00390625" defaultRowHeight="12.75" customHeight="1"/>
  <cols>
    <col min="1" max="1" width="4.75390625" style="49" bestFit="1" customWidth="1"/>
    <col min="2" max="2" width="45.625" style="19" customWidth="1"/>
    <col min="3" max="3" width="22.375" style="19" customWidth="1"/>
    <col min="4" max="4" width="104.375" style="19" customWidth="1"/>
    <col min="5" max="16384" width="9.00390625" style="19" customWidth="1"/>
  </cols>
  <sheetData>
    <row r="1" spans="1:4" s="4" customFormat="1" ht="44.25" customHeight="1" thickBot="1">
      <c r="A1" s="712" t="s">
        <v>527</v>
      </c>
      <c r="B1" s="713"/>
      <c r="C1" s="133" t="s">
        <v>213</v>
      </c>
      <c r="D1" s="128"/>
    </row>
    <row r="2" spans="1:4" ht="25.5" customHeight="1" thickBot="1">
      <c r="A2" s="171" t="s">
        <v>35</v>
      </c>
      <c r="B2" s="129" t="s">
        <v>36</v>
      </c>
      <c r="C2" s="130" t="s">
        <v>159</v>
      </c>
      <c r="D2" s="131" t="s">
        <v>140</v>
      </c>
    </row>
    <row r="3" spans="1:4" s="59" customFormat="1" ht="32.25" customHeight="1">
      <c r="A3" s="124">
        <v>1</v>
      </c>
      <c r="B3" s="58" t="s">
        <v>37</v>
      </c>
      <c r="C3" s="389"/>
      <c r="D3" s="119"/>
    </row>
    <row r="4" spans="1:4" ht="19.5" customHeight="1">
      <c r="A4" s="124">
        <v>2</v>
      </c>
      <c r="B4" s="60" t="s">
        <v>38</v>
      </c>
      <c r="C4" s="268"/>
      <c r="D4" s="120" t="s">
        <v>67</v>
      </c>
    </row>
    <row r="5" spans="1:4" ht="24" customHeight="1">
      <c r="A5" s="124">
        <v>3</v>
      </c>
      <c r="B5" s="169" t="s">
        <v>157</v>
      </c>
      <c r="C5" s="268"/>
      <c r="D5" s="120" t="s">
        <v>68</v>
      </c>
    </row>
    <row r="6" spans="1:4" ht="19.5" customHeight="1">
      <c r="A6" s="124">
        <v>4</v>
      </c>
      <c r="B6" s="61" t="s">
        <v>39</v>
      </c>
      <c r="C6" s="519"/>
      <c r="D6" s="122" t="s">
        <v>362</v>
      </c>
    </row>
    <row r="7" spans="1:4" ht="25.5" customHeight="1">
      <c r="A7" s="124">
        <v>5</v>
      </c>
      <c r="B7" s="61" t="s">
        <v>40</v>
      </c>
      <c r="C7" s="269"/>
      <c r="D7" s="122" t="s">
        <v>214</v>
      </c>
    </row>
    <row r="8" spans="1:4" ht="18.75" customHeight="1">
      <c r="A8" s="124">
        <v>6</v>
      </c>
      <c r="B8" s="60" t="s">
        <v>41</v>
      </c>
      <c r="C8" s="268"/>
      <c r="D8" s="120" t="s">
        <v>42</v>
      </c>
    </row>
    <row r="9" spans="1:4" ht="18.75" customHeight="1">
      <c r="A9" s="124">
        <v>7</v>
      </c>
      <c r="B9" s="60" t="s">
        <v>43</v>
      </c>
      <c r="C9" s="241">
        <f>SUM(C7:C8)</f>
        <v>0</v>
      </c>
      <c r="D9" s="120" t="s">
        <v>44</v>
      </c>
    </row>
    <row r="10" spans="1:4" ht="18.75" customHeight="1">
      <c r="A10" s="124">
        <v>8</v>
      </c>
      <c r="B10" s="60" t="s">
        <v>45</v>
      </c>
      <c r="C10" s="270"/>
      <c r="D10" s="120" t="s">
        <v>215</v>
      </c>
    </row>
    <row r="11" spans="1:4" ht="18.75" customHeight="1">
      <c r="A11" s="124">
        <v>9</v>
      </c>
      <c r="B11" s="60" t="s">
        <v>46</v>
      </c>
      <c r="C11" s="270"/>
      <c r="D11" s="120" t="s">
        <v>42</v>
      </c>
    </row>
    <row r="12" spans="1:4" ht="18.75" customHeight="1">
      <c r="A12" s="124">
        <v>10</v>
      </c>
      <c r="B12" s="60" t="s">
        <v>47</v>
      </c>
      <c r="C12" s="241">
        <f>SUM(C10:C11)</f>
        <v>0</v>
      </c>
      <c r="D12" s="120" t="s">
        <v>44</v>
      </c>
    </row>
    <row r="13" spans="1:4" ht="18.75" customHeight="1">
      <c r="A13" s="124">
        <v>11</v>
      </c>
      <c r="B13" s="60" t="s">
        <v>48</v>
      </c>
      <c r="C13" s="270"/>
      <c r="D13" s="120" t="s">
        <v>216</v>
      </c>
    </row>
    <row r="14" spans="1:4" ht="18.75" customHeight="1">
      <c r="A14" s="124">
        <v>12</v>
      </c>
      <c r="B14" s="60" t="s">
        <v>49</v>
      </c>
      <c r="C14" s="270"/>
      <c r="D14" s="120" t="s">
        <v>42</v>
      </c>
    </row>
    <row r="15" spans="1:4" ht="18.75" customHeight="1">
      <c r="A15" s="124">
        <v>13</v>
      </c>
      <c r="B15" s="60" t="s">
        <v>50</v>
      </c>
      <c r="C15" s="270"/>
      <c r="D15" s="120" t="s">
        <v>51</v>
      </c>
    </row>
    <row r="16" spans="1:4" ht="18.75" customHeight="1">
      <c r="A16" s="124">
        <v>14</v>
      </c>
      <c r="B16" s="60" t="s">
        <v>52</v>
      </c>
      <c r="C16" s="270"/>
      <c r="D16" s="120" t="s">
        <v>42</v>
      </c>
    </row>
    <row r="17" spans="1:4" ht="18.75" customHeight="1">
      <c r="A17" s="124">
        <v>15</v>
      </c>
      <c r="B17" s="60" t="s">
        <v>136</v>
      </c>
      <c r="C17" s="241">
        <f>SUM(C13:C16)</f>
        <v>0</v>
      </c>
      <c r="D17" s="120" t="s">
        <v>44</v>
      </c>
    </row>
    <row r="18" spans="1:4" ht="24.75" customHeight="1">
      <c r="A18" s="125">
        <v>16</v>
      </c>
      <c r="B18" s="60" t="s">
        <v>53</v>
      </c>
      <c r="C18" s="268"/>
      <c r="D18" s="121" t="s">
        <v>224</v>
      </c>
    </row>
    <row r="19" spans="1:4" ht="29.25" customHeight="1">
      <c r="A19" s="124">
        <v>17</v>
      </c>
      <c r="B19" s="58" t="s">
        <v>54</v>
      </c>
      <c r="C19" s="267"/>
      <c r="D19" s="136" t="s">
        <v>384</v>
      </c>
    </row>
    <row r="20" spans="1:4" ht="19.5" customHeight="1">
      <c r="A20" s="125">
        <v>18</v>
      </c>
      <c r="B20" s="60" t="s">
        <v>243</v>
      </c>
      <c r="C20" s="268"/>
      <c r="D20" s="120"/>
    </row>
    <row r="21" spans="1:4" ht="24">
      <c r="A21" s="124">
        <v>19</v>
      </c>
      <c r="B21" s="169" t="s">
        <v>158</v>
      </c>
      <c r="C21" s="268"/>
      <c r="D21" s="120" t="s">
        <v>215</v>
      </c>
    </row>
    <row r="22" spans="1:4" ht="24.75" customHeight="1">
      <c r="A22" s="125">
        <v>20</v>
      </c>
      <c r="B22" s="170" t="s">
        <v>480</v>
      </c>
      <c r="C22" s="268"/>
      <c r="D22" s="120" t="s">
        <v>217</v>
      </c>
    </row>
    <row r="23" spans="1:4" ht="24">
      <c r="A23" s="124">
        <v>21</v>
      </c>
      <c r="B23" s="60" t="s">
        <v>55</v>
      </c>
      <c r="C23" s="268"/>
      <c r="D23" s="121" t="s">
        <v>160</v>
      </c>
    </row>
    <row r="24" spans="1:4" ht="19.5" customHeight="1">
      <c r="A24" s="125">
        <v>22</v>
      </c>
      <c r="B24" s="60" t="s">
        <v>56</v>
      </c>
      <c r="C24" s="268"/>
      <c r="D24" s="120" t="s">
        <v>42</v>
      </c>
    </row>
    <row r="25" spans="1:4" ht="19.5" customHeight="1">
      <c r="A25" s="124">
        <v>23</v>
      </c>
      <c r="B25" s="60" t="s">
        <v>57</v>
      </c>
      <c r="C25" s="268"/>
      <c r="D25" s="120" t="s">
        <v>42</v>
      </c>
    </row>
    <row r="26" spans="1:4" ht="24">
      <c r="A26" s="125">
        <v>24</v>
      </c>
      <c r="B26" s="60" t="s">
        <v>58</v>
      </c>
      <c r="C26" s="268"/>
      <c r="D26" s="121" t="s">
        <v>160</v>
      </c>
    </row>
    <row r="27" spans="1:4" ht="19.5" customHeight="1">
      <c r="A27" s="124">
        <v>25</v>
      </c>
      <c r="B27" s="60" t="s">
        <v>59</v>
      </c>
      <c r="C27" s="268"/>
      <c r="D27" s="120" t="s">
        <v>42</v>
      </c>
    </row>
    <row r="28" spans="1:4" ht="19.5" customHeight="1">
      <c r="A28" s="125">
        <v>26</v>
      </c>
      <c r="B28" s="60" t="s">
        <v>60</v>
      </c>
      <c r="C28" s="268"/>
      <c r="D28" s="120" t="s">
        <v>42</v>
      </c>
    </row>
    <row r="29" spans="1:4" ht="19.5" customHeight="1">
      <c r="A29" s="124">
        <v>27</v>
      </c>
      <c r="B29" s="60" t="s">
        <v>61</v>
      </c>
      <c r="C29" s="268"/>
      <c r="D29" s="120" t="s">
        <v>218</v>
      </c>
    </row>
    <row r="30" spans="1:4" ht="24.75" customHeight="1">
      <c r="A30" s="125">
        <v>28</v>
      </c>
      <c r="B30" s="60" t="s">
        <v>62</v>
      </c>
      <c r="C30" s="268"/>
      <c r="D30" s="121" t="s">
        <v>228</v>
      </c>
    </row>
    <row r="31" spans="1:4" ht="19.5" customHeight="1">
      <c r="A31" s="124">
        <v>29</v>
      </c>
      <c r="B31" s="60" t="s">
        <v>63</v>
      </c>
      <c r="C31" s="268"/>
      <c r="D31" s="120" t="s">
        <v>215</v>
      </c>
    </row>
    <row r="32" spans="1:4" ht="19.5" customHeight="1">
      <c r="A32" s="125">
        <v>30</v>
      </c>
      <c r="B32" s="60" t="s">
        <v>137</v>
      </c>
      <c r="C32" s="268"/>
      <c r="D32" s="120" t="s">
        <v>42</v>
      </c>
    </row>
    <row r="33" spans="1:4" ht="19.5" customHeight="1">
      <c r="A33" s="124">
        <v>31</v>
      </c>
      <c r="B33" s="60" t="s">
        <v>138</v>
      </c>
      <c r="C33" s="214">
        <f>SUM(C31:C32)</f>
        <v>0</v>
      </c>
      <c r="D33" s="120" t="s">
        <v>44</v>
      </c>
    </row>
    <row r="34" spans="1:4" ht="24.75" customHeight="1">
      <c r="A34" s="125">
        <v>32</v>
      </c>
      <c r="B34" s="60" t="s">
        <v>64</v>
      </c>
      <c r="C34" s="268"/>
      <c r="D34" s="121" t="s">
        <v>228</v>
      </c>
    </row>
    <row r="35" spans="1:4" ht="19.5" customHeight="1">
      <c r="A35" s="124">
        <v>33</v>
      </c>
      <c r="B35" s="60" t="s">
        <v>229</v>
      </c>
      <c r="C35" s="268"/>
      <c r="D35" s="120" t="s">
        <v>219</v>
      </c>
    </row>
    <row r="36" spans="1:4" ht="39.75" customHeight="1">
      <c r="A36" s="125">
        <v>34</v>
      </c>
      <c r="B36" s="169" t="s">
        <v>156</v>
      </c>
      <c r="C36" s="268"/>
      <c r="D36" s="122" t="s">
        <v>382</v>
      </c>
    </row>
    <row r="37" spans="1:4" ht="29.25" customHeight="1">
      <c r="A37" s="124">
        <v>35</v>
      </c>
      <c r="B37" s="134" t="s">
        <v>139</v>
      </c>
      <c r="C37" s="267"/>
      <c r="D37" s="122" t="s">
        <v>383</v>
      </c>
    </row>
    <row r="38" spans="1:4" ht="18.75" customHeight="1">
      <c r="A38" s="125">
        <v>36</v>
      </c>
      <c r="B38" s="60" t="s">
        <v>65</v>
      </c>
      <c r="C38" s="268"/>
      <c r="D38" s="120" t="s">
        <v>215</v>
      </c>
    </row>
    <row r="39" spans="1:4" ht="18.75" customHeight="1">
      <c r="A39" s="124">
        <v>37</v>
      </c>
      <c r="B39" s="60" t="s">
        <v>481</v>
      </c>
      <c r="C39" s="268"/>
      <c r="D39" s="120" t="s">
        <v>215</v>
      </c>
    </row>
    <row r="40" spans="1:4" ht="18.75" customHeight="1">
      <c r="A40" s="125">
        <v>38</v>
      </c>
      <c r="B40" s="60" t="s">
        <v>543</v>
      </c>
      <c r="C40" s="268"/>
      <c r="D40" s="120" t="s">
        <v>215</v>
      </c>
    </row>
    <row r="41" spans="1:4" ht="18.75" customHeight="1">
      <c r="A41" s="124">
        <v>39</v>
      </c>
      <c r="B41" s="60" t="s">
        <v>482</v>
      </c>
      <c r="C41" s="268"/>
      <c r="D41" s="120" t="s">
        <v>215</v>
      </c>
    </row>
    <row r="42" spans="1:4" ht="18.75" customHeight="1">
      <c r="A42" s="125">
        <v>40</v>
      </c>
      <c r="B42" s="61" t="s">
        <v>544</v>
      </c>
      <c r="C42" s="268"/>
      <c r="D42" s="120" t="s">
        <v>215</v>
      </c>
    </row>
    <row r="43" spans="1:4" ht="27.75" customHeight="1">
      <c r="A43" s="124">
        <v>41</v>
      </c>
      <c r="B43" s="61" t="s">
        <v>483</v>
      </c>
      <c r="C43" s="269"/>
      <c r="D43" s="122" t="s">
        <v>220</v>
      </c>
    </row>
    <row r="44" spans="1:4" ht="18.75" customHeight="1">
      <c r="A44" s="125">
        <v>42</v>
      </c>
      <c r="B44" s="60" t="s">
        <v>484</v>
      </c>
      <c r="C44" s="268"/>
      <c r="D44" s="120" t="s">
        <v>215</v>
      </c>
    </row>
    <row r="45" spans="1:4" ht="18.75" customHeight="1">
      <c r="A45" s="124">
        <v>43</v>
      </c>
      <c r="B45" s="304" t="s">
        <v>485</v>
      </c>
      <c r="C45" s="268"/>
      <c r="D45" s="120" t="s">
        <v>215</v>
      </c>
    </row>
    <row r="46" spans="1:4" ht="18.75" customHeight="1">
      <c r="A46" s="125">
        <v>44</v>
      </c>
      <c r="B46" s="60" t="s">
        <v>226</v>
      </c>
      <c r="C46" s="268"/>
      <c r="D46" s="120" t="s">
        <v>66</v>
      </c>
    </row>
    <row r="47" spans="1:4" ht="18.75" customHeight="1">
      <c r="A47" s="132">
        <v>45</v>
      </c>
      <c r="B47" s="63" t="s">
        <v>486</v>
      </c>
      <c r="C47" s="271"/>
      <c r="D47" s="123" t="s">
        <v>221</v>
      </c>
    </row>
    <row r="48" ht="12.75" customHeight="1" thickBot="1"/>
    <row r="49" ht="136.5" customHeight="1" thickBot="1">
      <c r="C49" s="388" t="s">
        <v>222</v>
      </c>
    </row>
    <row r="50" ht="19.5" customHeight="1">
      <c r="C50" s="454"/>
    </row>
    <row r="51" ht="19.5" customHeight="1">
      <c r="C51" s="454"/>
    </row>
    <row r="52" ht="19.5" customHeight="1">
      <c r="C52" s="454"/>
    </row>
    <row r="53" ht="19.5" customHeight="1">
      <c r="C53" s="454"/>
    </row>
    <row r="54" ht="12.75" customHeight="1">
      <c r="C54" s="454"/>
    </row>
    <row r="55" ht="12.75" customHeight="1">
      <c r="C55" s="454"/>
    </row>
    <row r="56" ht="12.75" customHeight="1">
      <c r="C56" s="454"/>
    </row>
  </sheetData>
  <sheetProtection password="CC53" sheet="1" objects="1" scenarios="1"/>
  <mergeCells count="1">
    <mergeCell ref="A1:B1"/>
  </mergeCells>
  <printOptions/>
  <pageMargins left="0.7874015748031497" right="0.7874015748031497" top="0.3937007874015748" bottom="0.3937007874015748" header="0.11811023622047245" footer="0.11811023622047245"/>
  <pageSetup horizontalDpi="600" verticalDpi="600" orientation="portrait" paperSize="13" scale="70" r:id="rId1"/>
  <headerFooter alignWithMargins="0">
    <oddFooter>&amp;CーⅠ-&amp;Pー</oddFooter>
  </headerFooter>
</worksheet>
</file>

<file path=xl/worksheets/sheet3.xml><?xml version="1.0" encoding="utf-8"?>
<worksheet xmlns="http://schemas.openxmlformats.org/spreadsheetml/2006/main" xmlns:r="http://schemas.openxmlformats.org/officeDocument/2006/relationships">
  <dimension ref="A1:O34"/>
  <sheetViews>
    <sheetView showGridLines="0" zoomScaleSheetLayoutView="100" zoomScalePageLayoutView="0" workbookViewId="0" topLeftCell="A1">
      <selection activeCell="F24" sqref="F24"/>
    </sheetView>
  </sheetViews>
  <sheetFormatPr defaultColWidth="9.00390625" defaultRowHeight="13.5"/>
  <cols>
    <col min="1" max="14" width="10.00390625" style="0" customWidth="1"/>
  </cols>
  <sheetData>
    <row r="1" spans="1:15" ht="23.25" customHeight="1">
      <c r="A1" s="714" t="s">
        <v>244</v>
      </c>
      <c r="B1" s="714"/>
      <c r="C1" s="714"/>
      <c r="D1" s="714"/>
      <c r="E1" s="257"/>
      <c r="F1" s="257"/>
      <c r="G1" s="257"/>
      <c r="H1" s="2"/>
      <c r="I1" s="2"/>
      <c r="K1" s="2"/>
      <c r="L1" s="2"/>
      <c r="M1" s="55"/>
      <c r="N1" s="416"/>
      <c r="O1" s="210">
        <f>'調査票Ⅰ'!C4</f>
        <v>0</v>
      </c>
    </row>
    <row r="2" spans="1:15" ht="13.5" customHeight="1" thickBot="1">
      <c r="A2" s="238" t="s">
        <v>487</v>
      </c>
      <c r="B2" s="54"/>
      <c r="C2" s="54"/>
      <c r="D2" s="6"/>
      <c r="E2" s="6"/>
      <c r="F2" s="6"/>
      <c r="G2" s="2"/>
      <c r="H2" s="2"/>
      <c r="I2" s="2"/>
      <c r="J2" s="2"/>
      <c r="K2" s="444"/>
      <c r="L2" s="444"/>
      <c r="M2" s="55"/>
      <c r="O2" s="160"/>
    </row>
    <row r="3" spans="1:15" s="12" customFormat="1" ht="14.25" customHeight="1" thickBot="1">
      <c r="A3" s="733" t="s">
        <v>245</v>
      </c>
      <c r="B3" s="734"/>
      <c r="C3" s="734"/>
      <c r="D3" s="734"/>
      <c r="E3" s="734"/>
      <c r="F3" s="734"/>
      <c r="G3" s="734"/>
      <c r="H3" s="734"/>
      <c r="I3" s="734"/>
      <c r="J3" s="734"/>
      <c r="K3" s="444"/>
      <c r="L3" s="444"/>
      <c r="M3" s="13"/>
      <c r="N3" s="732" t="s">
        <v>10</v>
      </c>
      <c r="O3" s="26"/>
    </row>
    <row r="4" spans="1:15" s="12" customFormat="1" ht="13.5" customHeight="1" thickBot="1">
      <c r="A4" s="505" t="s">
        <v>359</v>
      </c>
      <c r="B4" s="13"/>
      <c r="C4" s="13"/>
      <c r="D4" s="13"/>
      <c r="E4" s="13"/>
      <c r="F4" s="13"/>
      <c r="G4" s="13"/>
      <c r="H4" s="13"/>
      <c r="I4" s="13"/>
      <c r="J4" s="13"/>
      <c r="K4" s="444"/>
      <c r="L4" s="444"/>
      <c r="M4" s="13"/>
      <c r="N4" s="732"/>
      <c r="O4" s="26"/>
    </row>
    <row r="5" spans="1:15" s="12" customFormat="1" ht="22.5" customHeight="1" thickBot="1">
      <c r="A5" s="715" t="s">
        <v>347</v>
      </c>
      <c r="B5" s="715"/>
      <c r="C5" s="715"/>
      <c r="D5" s="715"/>
      <c r="E5" s="715"/>
      <c r="F5" s="715"/>
      <c r="G5" s="715"/>
      <c r="H5" s="715"/>
      <c r="I5" s="715"/>
      <c r="J5" s="715"/>
      <c r="K5" s="444"/>
      <c r="L5" s="444"/>
      <c r="M5" s="13"/>
      <c r="N5" s="215"/>
      <c r="O5" s="14"/>
    </row>
    <row r="6" spans="1:14" ht="15.75" customHeight="1" thickBot="1">
      <c r="A6" s="5" t="s">
        <v>291</v>
      </c>
      <c r="B6" s="5"/>
      <c r="C6" s="5"/>
      <c r="D6" s="5"/>
      <c r="E6" s="5"/>
      <c r="F6" s="5"/>
      <c r="G6" s="5"/>
      <c r="H6" s="5"/>
      <c r="I6" s="5"/>
      <c r="J6" s="5"/>
      <c r="K6" s="5"/>
      <c r="L6" s="5"/>
      <c r="M6" s="5"/>
      <c r="N6" s="5"/>
    </row>
    <row r="7" spans="1:15" ht="13.5" customHeight="1">
      <c r="A7" s="399" t="s">
        <v>26</v>
      </c>
      <c r="B7" s="552" t="s">
        <v>488</v>
      </c>
      <c r="C7" s="553" t="s">
        <v>257</v>
      </c>
      <c r="D7" s="553" t="s">
        <v>259</v>
      </c>
      <c r="E7" s="553" t="s">
        <v>489</v>
      </c>
      <c r="F7" s="553" t="s">
        <v>490</v>
      </c>
      <c r="G7" s="553" t="s">
        <v>459</v>
      </c>
      <c r="H7" s="553" t="s">
        <v>261</v>
      </c>
      <c r="I7" s="553" t="s">
        <v>260</v>
      </c>
      <c r="J7" s="553" t="s">
        <v>258</v>
      </c>
      <c r="K7" s="553" t="s">
        <v>263</v>
      </c>
      <c r="L7" s="553" t="s">
        <v>266</v>
      </c>
      <c r="M7" s="553" t="s">
        <v>264</v>
      </c>
      <c r="N7" s="554" t="s">
        <v>262</v>
      </c>
      <c r="O7" s="419" t="s">
        <v>4</v>
      </c>
    </row>
    <row r="8" spans="1:15" ht="18.75" customHeight="1">
      <c r="A8" s="402" t="s">
        <v>6</v>
      </c>
      <c r="B8" s="563"/>
      <c r="C8" s="564"/>
      <c r="D8" s="564"/>
      <c r="E8" s="563"/>
      <c r="F8" s="564"/>
      <c r="G8" s="564"/>
      <c r="H8" s="564"/>
      <c r="I8" s="564"/>
      <c r="J8" s="564"/>
      <c r="K8" s="564"/>
      <c r="L8" s="564"/>
      <c r="M8" s="564"/>
      <c r="N8" s="565"/>
      <c r="O8" s="555">
        <f>SUM(B8:N8)</f>
        <v>0</v>
      </c>
    </row>
    <row r="9" spans="1:15" ht="18.75" customHeight="1" thickBot="1">
      <c r="A9" s="266" t="s">
        <v>7</v>
      </c>
      <c r="B9" s="566"/>
      <c r="C9" s="567"/>
      <c r="D9" s="567"/>
      <c r="E9" s="568"/>
      <c r="F9" s="567"/>
      <c r="G9" s="567"/>
      <c r="H9" s="567"/>
      <c r="I9" s="567"/>
      <c r="J9" s="567"/>
      <c r="K9" s="567"/>
      <c r="L9" s="567"/>
      <c r="M9" s="567"/>
      <c r="N9" s="569"/>
      <c r="O9" s="556">
        <f>SUM(B9:N9)</f>
        <v>0</v>
      </c>
    </row>
    <row r="10" spans="1:15" ht="15" customHeight="1">
      <c r="A10" s="399" t="s">
        <v>26</v>
      </c>
      <c r="B10" s="552" t="s">
        <v>373</v>
      </c>
      <c r="C10" s="553" t="s">
        <v>288</v>
      </c>
      <c r="D10" s="553" t="s">
        <v>284</v>
      </c>
      <c r="E10" s="553" t="s">
        <v>363</v>
      </c>
      <c r="F10" s="553" t="s">
        <v>268</v>
      </c>
      <c r="G10" s="553" t="s">
        <v>269</v>
      </c>
      <c r="H10" s="553" t="s">
        <v>281</v>
      </c>
      <c r="I10" s="553" t="s">
        <v>267</v>
      </c>
      <c r="J10" s="553" t="s">
        <v>282</v>
      </c>
      <c r="K10" s="553" t="s">
        <v>265</v>
      </c>
      <c r="L10" s="553" t="s">
        <v>491</v>
      </c>
      <c r="M10" s="553" t="s">
        <v>374</v>
      </c>
      <c r="N10" s="554" t="s">
        <v>285</v>
      </c>
      <c r="O10" s="419" t="s">
        <v>4</v>
      </c>
    </row>
    <row r="11" spans="1:15" ht="18.75" customHeight="1">
      <c r="A11" s="402" t="s">
        <v>6</v>
      </c>
      <c r="B11" s="563"/>
      <c r="C11" s="564"/>
      <c r="D11" s="564"/>
      <c r="E11" s="564"/>
      <c r="F11" s="570"/>
      <c r="G11" s="564"/>
      <c r="H11" s="564"/>
      <c r="I11" s="564"/>
      <c r="J11" s="564"/>
      <c r="K11" s="564"/>
      <c r="L11" s="564"/>
      <c r="M11" s="564"/>
      <c r="N11" s="565"/>
      <c r="O11" s="423">
        <f>SUM(B11:N11)</f>
        <v>0</v>
      </c>
    </row>
    <row r="12" spans="1:15" ht="18.75" customHeight="1" thickBot="1">
      <c r="A12" s="266" t="s">
        <v>7</v>
      </c>
      <c r="B12" s="566"/>
      <c r="C12" s="567"/>
      <c r="D12" s="567"/>
      <c r="E12" s="567"/>
      <c r="F12" s="571"/>
      <c r="G12" s="567"/>
      <c r="H12" s="567"/>
      <c r="I12" s="567"/>
      <c r="J12" s="567"/>
      <c r="K12" s="567"/>
      <c r="L12" s="567"/>
      <c r="M12" s="567"/>
      <c r="N12" s="569"/>
      <c r="O12" s="424">
        <f>SUM(B12:N12)</f>
        <v>0</v>
      </c>
    </row>
    <row r="13" spans="1:15" ht="15" customHeight="1">
      <c r="A13" s="400" t="s">
        <v>26</v>
      </c>
      <c r="B13" s="552" t="s">
        <v>283</v>
      </c>
      <c r="C13" s="553" t="s">
        <v>377</v>
      </c>
      <c r="D13" s="553" t="s">
        <v>368</v>
      </c>
      <c r="E13" s="553" t="s">
        <v>287</v>
      </c>
      <c r="F13" s="553" t="s">
        <v>286</v>
      </c>
      <c r="G13" s="553" t="s">
        <v>289</v>
      </c>
      <c r="H13" s="553" t="s">
        <v>375</v>
      </c>
      <c r="I13" s="553" t="s">
        <v>290</v>
      </c>
      <c r="J13" s="553" t="s">
        <v>460</v>
      </c>
      <c r="K13" s="553" t="s">
        <v>461</v>
      </c>
      <c r="L13" s="553" t="s">
        <v>369</v>
      </c>
      <c r="M13" s="553" t="s">
        <v>376</v>
      </c>
      <c r="N13" s="554" t="s">
        <v>492</v>
      </c>
      <c r="O13" s="419" t="s">
        <v>4</v>
      </c>
    </row>
    <row r="14" spans="1:15" ht="18.75" customHeight="1">
      <c r="A14" s="402" t="s">
        <v>6</v>
      </c>
      <c r="B14" s="563"/>
      <c r="C14" s="564"/>
      <c r="D14" s="564"/>
      <c r="E14" s="564"/>
      <c r="F14" s="570"/>
      <c r="G14" s="564"/>
      <c r="H14" s="564"/>
      <c r="I14" s="564"/>
      <c r="J14" s="564"/>
      <c r="K14" s="564"/>
      <c r="L14" s="564"/>
      <c r="M14" s="564"/>
      <c r="N14" s="565"/>
      <c r="O14" s="423">
        <f>SUM(B14:N14)</f>
        <v>0</v>
      </c>
    </row>
    <row r="15" spans="1:15" ht="18.75" customHeight="1" thickBot="1">
      <c r="A15" s="401" t="s">
        <v>7</v>
      </c>
      <c r="B15" s="572"/>
      <c r="C15" s="573"/>
      <c r="D15" s="573"/>
      <c r="E15" s="573"/>
      <c r="F15" s="574"/>
      <c r="G15" s="573"/>
      <c r="H15" s="573"/>
      <c r="I15" s="573"/>
      <c r="J15" s="573"/>
      <c r="K15" s="573"/>
      <c r="L15" s="573"/>
      <c r="M15" s="573"/>
      <c r="N15" s="575"/>
      <c r="O15" s="424">
        <f>SUM(B15:N15)</f>
        <v>0</v>
      </c>
    </row>
    <row r="16" spans="1:15" ht="14.25" thickBot="1">
      <c r="A16" s="399" t="s">
        <v>26</v>
      </c>
      <c r="B16" s="441"/>
      <c r="C16" s="410"/>
      <c r="D16" s="410"/>
      <c r="E16" s="410"/>
      <c r="F16" s="410"/>
      <c r="G16" s="410"/>
      <c r="H16" s="410"/>
      <c r="I16" s="410"/>
      <c r="J16" s="410"/>
      <c r="K16" s="409"/>
      <c r="L16" s="442"/>
      <c r="M16" s="419" t="s">
        <v>4</v>
      </c>
      <c r="N16" s="420" t="s">
        <v>25</v>
      </c>
      <c r="O16" s="425" t="s">
        <v>3</v>
      </c>
    </row>
    <row r="17" spans="1:15" ht="18.75" customHeight="1" thickBot="1">
      <c r="A17" s="402" t="s">
        <v>6</v>
      </c>
      <c r="B17" s="563"/>
      <c r="C17" s="564"/>
      <c r="D17" s="564"/>
      <c r="E17" s="563"/>
      <c r="F17" s="564"/>
      <c r="G17" s="564"/>
      <c r="H17" s="564"/>
      <c r="I17" s="564"/>
      <c r="J17" s="564"/>
      <c r="K17" s="564"/>
      <c r="L17" s="565"/>
      <c r="M17" s="557">
        <f>SUM(B17:L17)</f>
        <v>0</v>
      </c>
      <c r="N17" s="421">
        <f>SUM(O8,O11,O14,M17)</f>
        <v>0</v>
      </c>
      <c r="O17" s="426">
        <f>SUM(N17,N18)</f>
        <v>0</v>
      </c>
    </row>
    <row r="18" spans="1:14" ht="18.75" customHeight="1" thickBot="1">
      <c r="A18" s="266" t="s">
        <v>7</v>
      </c>
      <c r="B18" s="566"/>
      <c r="C18" s="567"/>
      <c r="D18" s="567"/>
      <c r="E18" s="568"/>
      <c r="F18" s="567"/>
      <c r="G18" s="567"/>
      <c r="H18" s="567"/>
      <c r="I18" s="567"/>
      <c r="J18" s="567"/>
      <c r="K18" s="567"/>
      <c r="L18" s="569"/>
      <c r="M18" s="558">
        <f>SUM(B18:L18)</f>
        <v>0</v>
      </c>
      <c r="N18" s="422">
        <f>SUM(O9,O12,O15,M18)</f>
        <v>0</v>
      </c>
    </row>
    <row r="19" ht="22.5" customHeight="1"/>
    <row r="20" spans="1:14" ht="15.75" customHeight="1" thickBot="1">
      <c r="A20" s="5" t="s">
        <v>278</v>
      </c>
      <c r="B20" s="5"/>
      <c r="C20" s="5"/>
      <c r="D20" s="5"/>
      <c r="E20" s="5"/>
      <c r="F20" s="5"/>
      <c r="G20" s="5"/>
      <c r="H20" s="5"/>
      <c r="I20" s="5"/>
      <c r="J20" s="5"/>
      <c r="K20" s="5"/>
      <c r="L20" s="5"/>
      <c r="M20" s="5"/>
      <c r="N20" s="5"/>
    </row>
    <row r="21" spans="1:15" ht="13.5">
      <c r="A21" s="399" t="s">
        <v>26</v>
      </c>
      <c r="B21" s="552" t="s">
        <v>493</v>
      </c>
      <c r="C21" s="553" t="s">
        <v>494</v>
      </c>
      <c r="D21" s="553" t="s">
        <v>495</v>
      </c>
      <c r="E21" s="553" t="s">
        <v>262</v>
      </c>
      <c r="F21" s="553" t="s">
        <v>257</v>
      </c>
      <c r="G21" s="553" t="s">
        <v>258</v>
      </c>
      <c r="H21" s="553" t="s">
        <v>269</v>
      </c>
      <c r="I21" s="553" t="s">
        <v>496</v>
      </c>
      <c r="J21" s="553" t="s">
        <v>266</v>
      </c>
      <c r="K21" s="553" t="s">
        <v>259</v>
      </c>
      <c r="L21" s="553" t="s">
        <v>268</v>
      </c>
      <c r="M21" s="553" t="s">
        <v>290</v>
      </c>
      <c r="N21" s="554" t="s">
        <v>260</v>
      </c>
      <c r="O21" s="419" t="s">
        <v>4</v>
      </c>
    </row>
    <row r="22" spans="1:15" ht="18.75" customHeight="1">
      <c r="A22" s="402" t="s">
        <v>6</v>
      </c>
      <c r="B22" s="576"/>
      <c r="C22" s="577"/>
      <c r="D22" s="577"/>
      <c r="E22" s="576"/>
      <c r="F22" s="577"/>
      <c r="G22" s="577"/>
      <c r="H22" s="577"/>
      <c r="I22" s="577"/>
      <c r="J22" s="577"/>
      <c r="K22" s="577"/>
      <c r="L22" s="577"/>
      <c r="M22" s="577"/>
      <c r="N22" s="578"/>
      <c r="O22" s="559">
        <f>SUM(B22:N22)</f>
        <v>0</v>
      </c>
    </row>
    <row r="23" spans="1:15" ht="18.75" customHeight="1" thickBot="1">
      <c r="A23" s="266" t="s">
        <v>7</v>
      </c>
      <c r="B23" s="348"/>
      <c r="C23" s="349"/>
      <c r="D23" s="349"/>
      <c r="E23" s="579"/>
      <c r="F23" s="349"/>
      <c r="G23" s="349"/>
      <c r="H23" s="349"/>
      <c r="I23" s="349"/>
      <c r="J23" s="349"/>
      <c r="K23" s="349"/>
      <c r="L23" s="349"/>
      <c r="M23" s="349"/>
      <c r="N23" s="432"/>
      <c r="O23" s="561">
        <f>SUM(B23:N23)</f>
        <v>0</v>
      </c>
    </row>
    <row r="24" spans="1:15" ht="15" customHeight="1">
      <c r="A24" s="427" t="s">
        <v>26</v>
      </c>
      <c r="B24" s="553" t="s">
        <v>281</v>
      </c>
      <c r="C24" s="553" t="s">
        <v>267</v>
      </c>
      <c r="D24" s="553" t="s">
        <v>283</v>
      </c>
      <c r="E24" s="553" t="s">
        <v>286</v>
      </c>
      <c r="F24" s="553" t="s">
        <v>287</v>
      </c>
      <c r="G24" s="553" t="s">
        <v>285</v>
      </c>
      <c r="H24" s="553" t="s">
        <v>261</v>
      </c>
      <c r="I24" s="553" t="s">
        <v>462</v>
      </c>
      <c r="J24" s="553" t="s">
        <v>282</v>
      </c>
      <c r="K24" s="553" t="s">
        <v>338</v>
      </c>
      <c r="L24" s="553" t="s">
        <v>263</v>
      </c>
      <c r="M24" s="553" t="s">
        <v>265</v>
      </c>
      <c r="N24" s="554" t="s">
        <v>373</v>
      </c>
      <c r="O24" s="419" t="s">
        <v>4</v>
      </c>
    </row>
    <row r="25" spans="1:15" ht="18.75" customHeight="1">
      <c r="A25" s="402" t="s">
        <v>6</v>
      </c>
      <c r="B25" s="563"/>
      <c r="C25" s="564"/>
      <c r="D25" s="564"/>
      <c r="E25" s="563"/>
      <c r="F25" s="564"/>
      <c r="G25" s="564"/>
      <c r="H25" s="564"/>
      <c r="I25" s="564"/>
      <c r="J25" s="564"/>
      <c r="K25" s="564"/>
      <c r="L25" s="564"/>
      <c r="M25" s="564"/>
      <c r="N25" s="565"/>
      <c r="O25" s="559">
        <f>SUM(B25:N25)</f>
        <v>0</v>
      </c>
    </row>
    <row r="26" spans="1:15" ht="18.75" customHeight="1" thickBot="1">
      <c r="A26" s="266" t="s">
        <v>7</v>
      </c>
      <c r="B26" s="566"/>
      <c r="C26" s="567"/>
      <c r="D26" s="567"/>
      <c r="E26" s="568"/>
      <c r="F26" s="567"/>
      <c r="G26" s="567"/>
      <c r="H26" s="567"/>
      <c r="I26" s="567"/>
      <c r="J26" s="567"/>
      <c r="K26" s="567"/>
      <c r="L26" s="567"/>
      <c r="M26" s="567"/>
      <c r="N26" s="569"/>
      <c r="O26" s="561">
        <f>SUM(B26:N26)</f>
        <v>0</v>
      </c>
    </row>
    <row r="27" spans="1:15" ht="15" customHeight="1" thickBot="1">
      <c r="A27" s="399" t="s">
        <v>26</v>
      </c>
      <c r="B27" s="413"/>
      <c r="C27" s="414"/>
      <c r="D27" s="414"/>
      <c r="E27" s="414"/>
      <c r="F27" s="414"/>
      <c r="G27" s="414"/>
      <c r="H27" s="414"/>
      <c r="I27" s="414"/>
      <c r="J27" s="414"/>
      <c r="K27" s="415"/>
      <c r="L27" s="415"/>
      <c r="M27" s="405" t="s">
        <v>4</v>
      </c>
      <c r="N27" s="403" t="s">
        <v>25</v>
      </c>
      <c r="O27" s="404" t="s">
        <v>3</v>
      </c>
    </row>
    <row r="28" spans="1:15" ht="18.75" customHeight="1" thickBot="1">
      <c r="A28" s="402" t="s">
        <v>6</v>
      </c>
      <c r="B28" s="563"/>
      <c r="C28" s="564"/>
      <c r="D28" s="564"/>
      <c r="E28" s="563"/>
      <c r="F28" s="564"/>
      <c r="G28" s="564"/>
      <c r="H28" s="564"/>
      <c r="I28" s="564"/>
      <c r="J28" s="564"/>
      <c r="K28" s="564"/>
      <c r="L28" s="564"/>
      <c r="M28" s="559">
        <f>SUM(B28:L28)</f>
        <v>0</v>
      </c>
      <c r="N28" s="560">
        <f>SUM(O22,O25,M28)</f>
        <v>0</v>
      </c>
      <c r="O28" s="173">
        <f>SUM(N28,N29)</f>
        <v>0</v>
      </c>
    </row>
    <row r="29" spans="1:14" ht="18.75" customHeight="1" thickBot="1">
      <c r="A29" s="266" t="s">
        <v>7</v>
      </c>
      <c r="B29" s="566"/>
      <c r="C29" s="567"/>
      <c r="D29" s="567"/>
      <c r="E29" s="568"/>
      <c r="F29" s="567"/>
      <c r="G29" s="567"/>
      <c r="H29" s="567"/>
      <c r="I29" s="567"/>
      <c r="J29" s="567"/>
      <c r="K29" s="567"/>
      <c r="L29" s="567"/>
      <c r="M29" s="561">
        <f>SUM(B29:L29)</f>
        <v>0</v>
      </c>
      <c r="N29" s="562">
        <f>SUM(O23,O26,M29)</f>
        <v>0</v>
      </c>
    </row>
    <row r="30" ht="22.5" customHeight="1"/>
    <row r="31" spans="1:14" ht="15.75" customHeight="1" thickBot="1">
      <c r="A31" s="5" t="s">
        <v>292</v>
      </c>
      <c r="B31" s="5"/>
      <c r="C31" s="5"/>
      <c r="D31" s="5"/>
      <c r="E31" s="5"/>
      <c r="F31" s="5"/>
      <c r="G31" s="5"/>
      <c r="H31" s="5"/>
      <c r="I31" s="5"/>
      <c r="J31" s="5"/>
      <c r="K31" s="5"/>
      <c r="L31" s="5"/>
      <c r="M31" s="5"/>
      <c r="N31" s="5"/>
    </row>
    <row r="32" spans="1:14" ht="18" customHeight="1">
      <c r="A32" s="716" t="s">
        <v>33</v>
      </c>
      <c r="B32" s="718" t="s">
        <v>348</v>
      </c>
      <c r="C32" s="720" t="s">
        <v>349</v>
      </c>
      <c r="D32" s="722" t="s">
        <v>350</v>
      </c>
      <c r="E32" s="720" t="s">
        <v>351</v>
      </c>
      <c r="F32" s="724" t="s">
        <v>366</v>
      </c>
      <c r="G32" s="725"/>
      <c r="H32" s="722" t="s">
        <v>378</v>
      </c>
      <c r="I32" s="720" t="s">
        <v>379</v>
      </c>
      <c r="J32" s="720" t="s">
        <v>497</v>
      </c>
      <c r="K32" s="720" t="s">
        <v>498</v>
      </c>
      <c r="L32" s="726"/>
      <c r="M32" s="728"/>
      <c r="N32" s="730" t="s">
        <v>3</v>
      </c>
    </row>
    <row r="33" spans="1:14" ht="24" customHeight="1" thickBot="1">
      <c r="A33" s="717"/>
      <c r="B33" s="719"/>
      <c r="C33" s="721"/>
      <c r="D33" s="723"/>
      <c r="E33" s="721"/>
      <c r="F33" s="525" t="s">
        <v>364</v>
      </c>
      <c r="G33" s="525" t="s">
        <v>365</v>
      </c>
      <c r="H33" s="723"/>
      <c r="I33" s="721"/>
      <c r="J33" s="721"/>
      <c r="K33" s="721"/>
      <c r="L33" s="727"/>
      <c r="M33" s="729"/>
      <c r="N33" s="731"/>
    </row>
    <row r="34" spans="1:14" ht="24" customHeight="1" thickBot="1">
      <c r="A34" s="408" t="s">
        <v>34</v>
      </c>
      <c r="B34" s="407"/>
      <c r="C34" s="406"/>
      <c r="D34" s="406"/>
      <c r="E34" s="406"/>
      <c r="F34" s="406"/>
      <c r="G34" s="406"/>
      <c r="H34" s="406"/>
      <c r="I34" s="406"/>
      <c r="J34" s="406"/>
      <c r="K34" s="417"/>
      <c r="L34" s="406"/>
      <c r="M34" s="418"/>
      <c r="N34" s="174">
        <f>SUM(B34:M34)</f>
        <v>0</v>
      </c>
    </row>
    <row r="35" ht="22.5" customHeight="1"/>
    <row r="36" ht="17.25" customHeight="1"/>
  </sheetData>
  <sheetProtection password="CC53" sheet="1" objects="1" scenarios="1"/>
  <mergeCells count="17">
    <mergeCell ref="L32:L33"/>
    <mergeCell ref="M32:M33"/>
    <mergeCell ref="N32:N33"/>
    <mergeCell ref="N3:N4"/>
    <mergeCell ref="A3:J3"/>
    <mergeCell ref="K32:K33"/>
    <mergeCell ref="H32:H33"/>
    <mergeCell ref="A1:D1"/>
    <mergeCell ref="A5:J5"/>
    <mergeCell ref="A32:A33"/>
    <mergeCell ref="B32:B33"/>
    <mergeCell ref="C32:C33"/>
    <mergeCell ref="D32:D33"/>
    <mergeCell ref="E32:E33"/>
    <mergeCell ref="I32:I33"/>
    <mergeCell ref="J32:J33"/>
    <mergeCell ref="F32:G32"/>
  </mergeCells>
  <printOptions/>
  <pageMargins left="0.3937007874015748" right="0" top="0.2755905511811024" bottom="0.1968503937007874" header="0" footer="0"/>
  <pageSetup horizontalDpi="600" verticalDpi="600" orientation="landscape" paperSize="13" scale="83" r:id="rId2"/>
  <headerFooter alignWithMargins="0">
    <oddFooter>&amp;C-Ⅱ-1-</oddFooter>
  </headerFooter>
  <drawing r:id="rId1"/>
</worksheet>
</file>

<file path=xl/worksheets/sheet4.xml><?xml version="1.0" encoding="utf-8"?>
<worksheet xmlns="http://schemas.openxmlformats.org/spreadsheetml/2006/main" xmlns:r="http://schemas.openxmlformats.org/officeDocument/2006/relationships">
  <dimension ref="A1:U30"/>
  <sheetViews>
    <sheetView showGridLines="0" zoomScaleSheetLayoutView="100" zoomScalePageLayoutView="0" workbookViewId="0" topLeftCell="A1">
      <selection activeCell="G23" sqref="G23"/>
    </sheetView>
  </sheetViews>
  <sheetFormatPr defaultColWidth="9.00390625" defaultRowHeight="13.5"/>
  <cols>
    <col min="1" max="1" width="10.375" style="0" customWidth="1"/>
    <col min="2" max="9" width="7.125" style="0" customWidth="1"/>
    <col min="10" max="10" width="7.75390625" style="0" customWidth="1"/>
    <col min="11" max="15" width="7.125" style="0" customWidth="1"/>
    <col min="16" max="16" width="11.50390625" style="0" customWidth="1"/>
    <col min="17" max="17" width="6.75390625" style="0" customWidth="1"/>
    <col min="18" max="18" width="8.00390625" style="0" customWidth="1"/>
  </cols>
  <sheetData>
    <row r="1" spans="1:16" ht="18" customHeight="1">
      <c r="A1" s="14"/>
      <c r="B1" s="14"/>
      <c r="C1" s="14"/>
      <c r="D1" s="14"/>
      <c r="E1" s="14"/>
      <c r="F1" s="14"/>
      <c r="G1" s="14"/>
      <c r="H1" s="14"/>
      <c r="J1" s="53"/>
      <c r="P1" s="212">
        <f>'調査票Ⅰ'!$C$4</f>
        <v>0</v>
      </c>
    </row>
    <row r="2" spans="1:18" ht="18" customHeight="1">
      <c r="A2" s="714" t="s">
        <v>372</v>
      </c>
      <c r="B2" s="714"/>
      <c r="C2" s="714"/>
      <c r="D2" s="714"/>
      <c r="E2" s="714"/>
      <c r="F2" s="714"/>
      <c r="G2" s="714"/>
      <c r="H2" s="714"/>
      <c r="I2" s="714"/>
      <c r="J2" s="714"/>
      <c r="K2" s="714"/>
      <c r="Q2" s="762"/>
      <c r="R2" s="762"/>
    </row>
    <row r="3" spans="1:18" ht="17.25" customHeight="1" thickBot="1">
      <c r="A3" s="714"/>
      <c r="B3" s="714"/>
      <c r="C3" s="714"/>
      <c r="D3" s="714"/>
      <c r="E3" s="714"/>
      <c r="F3" s="714"/>
      <c r="G3" s="714"/>
      <c r="H3" s="714"/>
      <c r="I3" s="714"/>
      <c r="J3" s="714"/>
      <c r="K3" s="714"/>
      <c r="Q3" s="51"/>
      <c r="R3" s="51"/>
    </row>
    <row r="4" spans="1:18" ht="17.25" customHeight="1">
      <c r="A4" s="763" t="s">
        <v>5</v>
      </c>
      <c r="B4" s="770" t="s">
        <v>545</v>
      </c>
      <c r="C4" s="765" t="s">
        <v>502</v>
      </c>
      <c r="D4" s="765" t="s">
        <v>142</v>
      </c>
      <c r="E4" s="765" t="s">
        <v>141</v>
      </c>
      <c r="F4" s="765" t="s">
        <v>143</v>
      </c>
      <c r="G4" s="768" t="s">
        <v>9</v>
      </c>
      <c r="H4" s="774" t="s">
        <v>8</v>
      </c>
      <c r="I4" s="772" t="s">
        <v>225</v>
      </c>
      <c r="J4" s="773"/>
      <c r="K4" s="8"/>
      <c r="L4" s="8"/>
      <c r="M4" s="2"/>
      <c r="Q4" s="51"/>
      <c r="R4" s="51"/>
    </row>
    <row r="5" spans="1:18" s="15" customFormat="1" ht="17.25" customHeight="1" thickBot="1">
      <c r="A5" s="764"/>
      <c r="B5" s="771"/>
      <c r="C5" s="766"/>
      <c r="D5" s="767"/>
      <c r="E5" s="767"/>
      <c r="F5" s="766"/>
      <c r="G5" s="769"/>
      <c r="H5" s="775"/>
      <c r="I5" s="772"/>
      <c r="J5" s="773"/>
      <c r="K5" s="256"/>
      <c r="L5" s="256"/>
      <c r="M5" s="256"/>
      <c r="N5" s="256"/>
      <c r="O5" s="256"/>
      <c r="Q5" s="13"/>
      <c r="R5" s="13"/>
    </row>
    <row r="6" spans="1:18" ht="25.5" customHeight="1">
      <c r="A6" s="264" t="s">
        <v>280</v>
      </c>
      <c r="B6" s="340"/>
      <c r="C6" s="341"/>
      <c r="D6" s="523"/>
      <c r="E6" s="523"/>
      <c r="F6" s="342"/>
      <c r="G6" s="341"/>
      <c r="H6" s="265">
        <f>SUM(B6:G6)</f>
        <v>0</v>
      </c>
      <c r="I6" s="778">
        <f>SUM('Ⅱ設題1‐①'!B8,'Ⅱ設題1‐①'!B9)</f>
        <v>0</v>
      </c>
      <c r="J6" s="779"/>
      <c r="K6" s="5"/>
      <c r="L6" s="243"/>
      <c r="M6" s="243"/>
      <c r="N6" s="243"/>
      <c r="O6" s="430"/>
      <c r="P6" s="5"/>
      <c r="Q6" s="5"/>
      <c r="R6" s="5"/>
    </row>
    <row r="7" spans="1:16" ht="25.5" customHeight="1">
      <c r="A7" s="524" t="s">
        <v>257</v>
      </c>
      <c r="B7" s="343"/>
      <c r="C7" s="344"/>
      <c r="D7" s="345"/>
      <c r="E7" s="345"/>
      <c r="F7" s="346"/>
      <c r="G7" s="347"/>
      <c r="H7" s="259">
        <f>SUM(B7:G7)</f>
        <v>0</v>
      </c>
      <c r="I7" s="780">
        <f>SUM('Ⅱ設題1‐①'!C8,'Ⅱ設題1‐①'!C9)</f>
        <v>0</v>
      </c>
      <c r="J7" s="747"/>
      <c r="L7" s="243"/>
      <c r="M7" s="243"/>
      <c r="N7" s="243"/>
      <c r="O7" s="430"/>
      <c r="P7" s="243"/>
    </row>
    <row r="8" spans="1:16" ht="25.5" customHeight="1">
      <c r="A8" s="524" t="s">
        <v>370</v>
      </c>
      <c r="B8" s="343"/>
      <c r="C8" s="344"/>
      <c r="D8" s="345"/>
      <c r="E8" s="345"/>
      <c r="F8" s="346"/>
      <c r="G8" s="347"/>
      <c r="H8" s="259">
        <f>SUM(B8:G8)</f>
        <v>0</v>
      </c>
      <c r="I8" s="746">
        <f>SUM('Ⅱ設題1‐①'!D8,'Ⅱ設題1‐①'!D9)</f>
        <v>0</v>
      </c>
      <c r="J8" s="747"/>
      <c r="L8" s="243"/>
      <c r="M8" s="243"/>
      <c r="N8" s="243"/>
      <c r="O8" s="430"/>
      <c r="P8" s="243"/>
    </row>
    <row r="9" spans="1:16" ht="25.5" customHeight="1">
      <c r="A9" s="524" t="s">
        <v>503</v>
      </c>
      <c r="B9" s="343"/>
      <c r="C9" s="344"/>
      <c r="D9" s="345"/>
      <c r="E9" s="345"/>
      <c r="F9" s="346"/>
      <c r="G9" s="347"/>
      <c r="H9" s="259">
        <f>SUM(B9:G9)</f>
        <v>0</v>
      </c>
      <c r="I9" s="746">
        <f>SUM('Ⅱ設題1‐①'!E8,'Ⅱ設題1‐①'!E9)</f>
        <v>0</v>
      </c>
      <c r="J9" s="747"/>
      <c r="L9" s="243"/>
      <c r="M9" s="243"/>
      <c r="N9" s="243"/>
      <c r="O9" s="430"/>
      <c r="P9" s="243"/>
    </row>
    <row r="10" spans="1:16" ht="25.5" customHeight="1" thickBot="1">
      <c r="A10" s="524" t="s">
        <v>1</v>
      </c>
      <c r="B10" s="343"/>
      <c r="C10" s="344"/>
      <c r="D10" s="345"/>
      <c r="E10" s="345"/>
      <c r="F10" s="346"/>
      <c r="G10" s="347"/>
      <c r="H10" s="259">
        <f>SUM(B10:G10)</f>
        <v>0</v>
      </c>
      <c r="I10" s="746">
        <f>SUM('Ⅱ設題1‐①'!F8,'Ⅱ設題1‐①'!F9)</f>
        <v>0</v>
      </c>
      <c r="J10" s="747"/>
      <c r="L10" s="243"/>
      <c r="M10" s="243"/>
      <c r="N10" s="243"/>
      <c r="O10" s="430"/>
      <c r="P10" s="243"/>
    </row>
    <row r="11" spans="1:15" ht="19.5" customHeight="1" thickBot="1" thickTop="1">
      <c r="A11" s="263" t="s">
        <v>3</v>
      </c>
      <c r="B11" s="262">
        <f aca="true" t="shared" si="0" ref="B11:H11">SUM(B6:B10)</f>
        <v>0</v>
      </c>
      <c r="C11" s="260">
        <f t="shared" si="0"/>
        <v>0</v>
      </c>
      <c r="D11" s="260">
        <f t="shared" si="0"/>
        <v>0</v>
      </c>
      <c r="E11" s="260">
        <f t="shared" si="0"/>
        <v>0</v>
      </c>
      <c r="F11" s="260">
        <f t="shared" si="0"/>
        <v>0</v>
      </c>
      <c r="G11" s="260">
        <f t="shared" si="0"/>
        <v>0</v>
      </c>
      <c r="H11" s="261">
        <f t="shared" si="0"/>
        <v>0</v>
      </c>
      <c r="I11" s="753">
        <f>SUM(I6:J10)</f>
        <v>0</v>
      </c>
      <c r="J11" s="754"/>
      <c r="L11" s="243"/>
      <c r="M11" s="243"/>
      <c r="N11" s="243"/>
      <c r="O11" s="430"/>
    </row>
    <row r="12" spans="1:18" ht="16.5" customHeight="1">
      <c r="A12" s="52"/>
      <c r="B12" s="52"/>
      <c r="C12" s="52"/>
      <c r="D12" s="52"/>
      <c r="E12" s="52"/>
      <c r="F12" s="52"/>
      <c r="G12" s="52"/>
      <c r="H12" s="161">
        <f>SUM(B11:G11)</f>
        <v>0</v>
      </c>
      <c r="I12" s="25"/>
      <c r="J12" s="38"/>
      <c r="K12" s="39"/>
      <c r="L12" s="39"/>
      <c r="M12" s="242"/>
      <c r="N12" s="242"/>
      <c r="O12" s="242"/>
      <c r="P12" s="242"/>
      <c r="Q12" s="39"/>
      <c r="R12" s="39"/>
    </row>
    <row r="13" spans="1:19" ht="13.5" customHeight="1">
      <c r="A13" s="52"/>
      <c r="B13" s="52"/>
      <c r="C13" s="52"/>
      <c r="D13" s="52"/>
      <c r="E13" s="52"/>
      <c r="F13" s="52"/>
      <c r="G13" s="276"/>
      <c r="H13" s="161"/>
      <c r="I13" s="25"/>
      <c r="J13" s="38"/>
      <c r="K13" s="39"/>
      <c r="L13" s="39"/>
      <c r="M13" s="242"/>
      <c r="N13" s="242"/>
      <c r="O13" s="242"/>
      <c r="P13" s="242"/>
      <c r="Q13" s="242"/>
      <c r="R13" s="39"/>
      <c r="S13" s="39"/>
    </row>
    <row r="14" spans="1:18" ht="17.25" customHeight="1" thickBot="1">
      <c r="A14" s="714" t="s">
        <v>469</v>
      </c>
      <c r="B14" s="714"/>
      <c r="C14" s="714"/>
      <c r="D14" s="714"/>
      <c r="E14" s="714"/>
      <c r="F14" s="714"/>
      <c r="G14" s="714"/>
      <c r="H14" s="257"/>
      <c r="I14" s="257"/>
      <c r="J14" s="258"/>
      <c r="K14" s="258"/>
      <c r="L14" s="258"/>
      <c r="M14" s="258"/>
      <c r="N14" s="242"/>
      <c r="O14" s="242"/>
      <c r="P14" s="242"/>
      <c r="Q14" s="39"/>
      <c r="R14" s="39"/>
    </row>
    <row r="15" spans="1:21" ht="13.5" customHeight="1" thickBot="1">
      <c r="A15" s="748" t="s">
        <v>27</v>
      </c>
      <c r="B15" s="755" t="s">
        <v>301</v>
      </c>
      <c r="C15" s="756"/>
      <c r="D15" s="756"/>
      <c r="E15" s="757"/>
      <c r="F15" s="758" t="s">
        <v>302</v>
      </c>
      <c r="G15" s="759"/>
      <c r="H15" s="759"/>
      <c r="I15" s="759"/>
      <c r="J15" s="759"/>
      <c r="K15" s="759"/>
      <c r="L15" s="759"/>
      <c r="M15" s="760"/>
      <c r="N15" s="776" t="s">
        <v>4</v>
      </c>
      <c r="O15" s="429"/>
      <c r="P15" s="258"/>
      <c r="Q15" s="258"/>
      <c r="R15" s="258"/>
      <c r="S15" s="242"/>
      <c r="T15" s="242"/>
      <c r="U15" s="242"/>
    </row>
    <row r="16" spans="1:21" ht="13.5" customHeight="1" thickBot="1">
      <c r="A16" s="749"/>
      <c r="B16" s="434" t="s">
        <v>311</v>
      </c>
      <c r="C16" s="435" t="s">
        <v>312</v>
      </c>
      <c r="D16" s="436" t="s">
        <v>313</v>
      </c>
      <c r="E16" s="437" t="s">
        <v>314</v>
      </c>
      <c r="F16" s="438" t="s">
        <v>315</v>
      </c>
      <c r="G16" s="436" t="s">
        <v>316</v>
      </c>
      <c r="H16" s="436" t="s">
        <v>317</v>
      </c>
      <c r="I16" s="436" t="s">
        <v>318</v>
      </c>
      <c r="J16" s="436" t="s">
        <v>319</v>
      </c>
      <c r="K16" s="436" t="s">
        <v>320</v>
      </c>
      <c r="L16" s="436" t="s">
        <v>321</v>
      </c>
      <c r="M16" s="436" t="s">
        <v>322</v>
      </c>
      <c r="N16" s="777"/>
      <c r="O16" s="429"/>
      <c r="P16" s="258"/>
      <c r="Q16" s="258"/>
      <c r="R16" s="258"/>
      <c r="S16" s="242"/>
      <c r="T16" s="242"/>
      <c r="U16" s="242"/>
    </row>
    <row r="17" spans="1:21" ht="26.25" customHeight="1" thickBot="1">
      <c r="A17" s="644" t="s">
        <v>501</v>
      </c>
      <c r="B17" s="656"/>
      <c r="C17" s="657"/>
      <c r="D17" s="657"/>
      <c r="E17" s="658"/>
      <c r="F17" s="659"/>
      <c r="G17" s="657"/>
      <c r="H17" s="657"/>
      <c r="I17" s="660"/>
      <c r="J17" s="657"/>
      <c r="K17" s="657"/>
      <c r="L17" s="659"/>
      <c r="M17" s="661"/>
      <c r="N17" s="667">
        <f>SUM(B17:M17)</f>
        <v>0</v>
      </c>
      <c r="O17" s="433"/>
      <c r="P17" s="258"/>
      <c r="Q17" s="258"/>
      <c r="R17" s="258"/>
      <c r="S17" s="242"/>
      <c r="T17" s="242"/>
      <c r="U17" s="242"/>
    </row>
    <row r="18" spans="1:21" ht="13.5" customHeight="1" thickBot="1">
      <c r="A18" s="748" t="s">
        <v>27</v>
      </c>
      <c r="B18" s="761" t="s">
        <v>303</v>
      </c>
      <c r="C18" s="759"/>
      <c r="D18" s="759"/>
      <c r="E18" s="759"/>
      <c r="F18" s="759"/>
      <c r="G18" s="759"/>
      <c r="H18" s="759"/>
      <c r="I18" s="759"/>
      <c r="J18" s="759"/>
      <c r="K18" s="759"/>
      <c r="L18" s="759"/>
      <c r="M18" s="760"/>
      <c r="N18" s="776" t="s">
        <v>4</v>
      </c>
      <c r="O18" s="429"/>
      <c r="P18" s="258"/>
      <c r="Q18" s="258"/>
      <c r="R18" s="258"/>
      <c r="S18" s="242"/>
      <c r="T18" s="242"/>
      <c r="U18" s="242"/>
    </row>
    <row r="19" spans="1:15" ht="13.5" customHeight="1" thickBot="1">
      <c r="A19" s="749"/>
      <c r="B19" s="435" t="s">
        <v>546</v>
      </c>
      <c r="C19" s="435" t="s">
        <v>323</v>
      </c>
      <c r="D19" s="436" t="s">
        <v>324</v>
      </c>
      <c r="E19" s="436" t="s">
        <v>325</v>
      </c>
      <c r="F19" s="439" t="s">
        <v>326</v>
      </c>
      <c r="G19" s="436" t="s">
        <v>327</v>
      </c>
      <c r="H19" s="436" t="s">
        <v>328</v>
      </c>
      <c r="I19" s="436" t="s">
        <v>329</v>
      </c>
      <c r="J19" s="436" t="s">
        <v>385</v>
      </c>
      <c r="K19" s="436" t="s">
        <v>334</v>
      </c>
      <c r="L19" s="436" t="s">
        <v>330</v>
      </c>
      <c r="M19" s="436" t="s">
        <v>331</v>
      </c>
      <c r="N19" s="777"/>
      <c r="O19" s="429"/>
    </row>
    <row r="20" spans="1:15" ht="26.25" customHeight="1" thickBot="1">
      <c r="A20" s="644" t="s">
        <v>501</v>
      </c>
      <c r="B20" s="659"/>
      <c r="C20" s="657"/>
      <c r="D20" s="657"/>
      <c r="E20" s="657"/>
      <c r="F20" s="657"/>
      <c r="G20" s="657"/>
      <c r="H20" s="657"/>
      <c r="I20" s="657"/>
      <c r="J20" s="657"/>
      <c r="K20" s="657"/>
      <c r="L20" s="657"/>
      <c r="M20" s="657"/>
      <c r="N20" s="668">
        <f>SUM(B20:M20)</f>
        <v>0</v>
      </c>
      <c r="O20" s="433"/>
    </row>
    <row r="21" spans="1:16" ht="13.5" customHeight="1" thickBot="1">
      <c r="A21" s="748" t="s">
        <v>27</v>
      </c>
      <c r="B21" s="761" t="s">
        <v>303</v>
      </c>
      <c r="C21" s="759"/>
      <c r="D21" s="735" t="s">
        <v>304</v>
      </c>
      <c r="E21" s="736"/>
      <c r="F21" s="737" t="s">
        <v>305</v>
      </c>
      <c r="G21" s="737"/>
      <c r="H21" s="737"/>
      <c r="I21" s="737"/>
      <c r="J21" s="738"/>
      <c r="K21" s="750" t="s">
        <v>4</v>
      </c>
      <c r="L21" s="742" t="s">
        <v>499</v>
      </c>
      <c r="M21" s="744" t="s">
        <v>0</v>
      </c>
      <c r="N21" s="739" t="s">
        <v>500</v>
      </c>
      <c r="O21" s="740"/>
      <c r="P21" s="740"/>
    </row>
    <row r="22" spans="1:16" ht="13.5" customHeight="1" thickBot="1">
      <c r="A22" s="749"/>
      <c r="B22" s="435" t="s">
        <v>332</v>
      </c>
      <c r="C22" s="438" t="s">
        <v>333</v>
      </c>
      <c r="D22" s="440" t="s">
        <v>32</v>
      </c>
      <c r="E22" s="437" t="s">
        <v>300</v>
      </c>
      <c r="F22" s="438" t="s">
        <v>306</v>
      </c>
      <c r="G22" s="436" t="s">
        <v>307</v>
      </c>
      <c r="H22" s="443" t="s">
        <v>308</v>
      </c>
      <c r="I22" s="443" t="s">
        <v>309</v>
      </c>
      <c r="J22" s="436" t="s">
        <v>310</v>
      </c>
      <c r="K22" s="751"/>
      <c r="L22" s="743"/>
      <c r="M22" s="745"/>
      <c r="N22" s="741"/>
      <c r="O22" s="740"/>
      <c r="P22" s="740"/>
    </row>
    <row r="23" spans="1:16" ht="26.25" customHeight="1" thickBot="1">
      <c r="A23" s="645" t="s">
        <v>501</v>
      </c>
      <c r="B23" s="662"/>
      <c r="C23" s="663"/>
      <c r="D23" s="664"/>
      <c r="E23" s="665"/>
      <c r="F23" s="662"/>
      <c r="G23" s="666"/>
      <c r="H23" s="666"/>
      <c r="I23" s="666"/>
      <c r="J23" s="666"/>
      <c r="K23" s="669">
        <f>SUM(B23:J23)</f>
        <v>0</v>
      </c>
      <c r="L23" s="643">
        <f>SUM(N17,N20,K23)</f>
        <v>0</v>
      </c>
      <c r="M23" s="668">
        <f>SUM('Ⅱ設題1‐①'!B8,'Ⅱ設題1‐①'!B9)</f>
        <v>0</v>
      </c>
      <c r="N23" s="741"/>
      <c r="O23" s="740"/>
      <c r="P23" s="740"/>
    </row>
    <row r="24" spans="1:18" ht="15" customHeight="1">
      <c r="A24" s="30"/>
      <c r="B24" s="30"/>
      <c r="C24" s="30"/>
      <c r="D24" s="30"/>
      <c r="E24" s="30"/>
      <c r="F24" s="30"/>
      <c r="G24" s="30"/>
      <c r="H24" s="30"/>
      <c r="J24" s="258"/>
      <c r="K24" s="258"/>
      <c r="L24" s="258"/>
      <c r="M24" s="258"/>
      <c r="N24" s="242"/>
      <c r="O24" s="242"/>
      <c r="P24" s="242"/>
      <c r="Q24" s="45"/>
      <c r="R24" s="33"/>
    </row>
    <row r="25" spans="1:18" ht="18.75" customHeight="1">
      <c r="A25" s="30"/>
      <c r="B25" s="30"/>
      <c r="C25" s="30"/>
      <c r="D25" s="30"/>
      <c r="E25" s="30"/>
      <c r="F25" s="30"/>
      <c r="G25" s="30"/>
      <c r="H25" s="30"/>
      <c r="J25" s="38"/>
      <c r="K25" s="39"/>
      <c r="L25" s="39"/>
      <c r="M25" s="242"/>
      <c r="N25" s="242"/>
      <c r="O25" s="242"/>
      <c r="P25" s="242"/>
      <c r="Q25" s="39"/>
      <c r="R25" s="39"/>
    </row>
    <row r="26" spans="1:18" s="45" customFormat="1" ht="24" customHeight="1">
      <c r="A26" s="44"/>
      <c r="B26" s="44"/>
      <c r="C26" s="44"/>
      <c r="D26" s="44"/>
      <c r="E26" s="44"/>
      <c r="F26" s="44"/>
      <c r="G26" s="44"/>
      <c r="H26" s="44"/>
      <c r="I26" s="33"/>
      <c r="J26" s="43"/>
      <c r="K26" s="44"/>
      <c r="L26" s="44"/>
      <c r="M26" s="242"/>
      <c r="N26" s="242"/>
      <c r="O26" s="242"/>
      <c r="P26" s="242"/>
      <c r="Q26" s="752"/>
      <c r="R26" s="752"/>
    </row>
    <row r="27" spans="1:18" s="45" customFormat="1" ht="18.75" customHeight="1">
      <c r="A27" s="39"/>
      <c r="B27" s="39"/>
      <c r="C27" s="39"/>
      <c r="D27" s="39"/>
      <c r="E27" s="39"/>
      <c r="F27" s="39"/>
      <c r="G27" s="39"/>
      <c r="H27" s="39"/>
      <c r="I27" s="39"/>
      <c r="J27" s="38"/>
      <c r="K27" s="39"/>
      <c r="L27" s="39"/>
      <c r="M27" s="39"/>
      <c r="N27" s="39"/>
      <c r="O27" s="39"/>
      <c r="P27" s="39"/>
      <c r="Q27" s="46"/>
      <c r="R27" s="46"/>
    </row>
    <row r="28" spans="1:18" s="45" customFormat="1" ht="18.75" customHeight="1">
      <c r="A28" s="41"/>
      <c r="H28" s="41"/>
      <c r="I28" s="41"/>
      <c r="J28" s="40"/>
      <c r="K28" s="41"/>
      <c r="L28" s="41"/>
      <c r="M28" s="42"/>
      <c r="N28" s="42"/>
      <c r="O28" s="42"/>
      <c r="P28" s="41"/>
      <c r="Q28" s="46"/>
      <c r="R28" s="46"/>
    </row>
    <row r="29" spans="17:18" s="45" customFormat="1" ht="22.5" customHeight="1">
      <c r="Q29" s="47"/>
      <c r="R29" s="47"/>
    </row>
    <row r="30" spans="17:18" s="45" customFormat="1" ht="17.25" customHeight="1">
      <c r="Q30" s="47"/>
      <c r="R30" s="47"/>
    </row>
  </sheetData>
  <sheetProtection password="CC53" sheet="1" objects="1" scenarios="1"/>
  <mergeCells count="34">
    <mergeCell ref="A18:A19"/>
    <mergeCell ref="A14:G14"/>
    <mergeCell ref="N15:N16"/>
    <mergeCell ref="N18:N19"/>
    <mergeCell ref="I6:J6"/>
    <mergeCell ref="I10:J10"/>
    <mergeCell ref="I7:J7"/>
    <mergeCell ref="A15:A16"/>
    <mergeCell ref="A4:A5"/>
    <mergeCell ref="I9:J9"/>
    <mergeCell ref="C4:C5"/>
    <mergeCell ref="D4:D5"/>
    <mergeCell ref="E4:E5"/>
    <mergeCell ref="G4:G5"/>
    <mergeCell ref="B4:B5"/>
    <mergeCell ref="I4:J5"/>
    <mergeCell ref="H4:H5"/>
    <mergeCell ref="F4:F5"/>
    <mergeCell ref="A21:A22"/>
    <mergeCell ref="K21:K22"/>
    <mergeCell ref="A2:K3"/>
    <mergeCell ref="Q26:R26"/>
    <mergeCell ref="I11:J11"/>
    <mergeCell ref="B15:E15"/>
    <mergeCell ref="F15:M15"/>
    <mergeCell ref="B18:M18"/>
    <mergeCell ref="B21:C21"/>
    <mergeCell ref="Q2:R2"/>
    <mergeCell ref="D21:E21"/>
    <mergeCell ref="F21:J21"/>
    <mergeCell ref="N21:P23"/>
    <mergeCell ref="L21:L22"/>
    <mergeCell ref="M21:M22"/>
    <mergeCell ref="I8:J8"/>
  </mergeCells>
  <printOptions/>
  <pageMargins left="0.3937007874015748" right="0.1968503937007874" top="0.1968503937007874" bottom="0.1968503937007874" header="0.5118110236220472" footer="0"/>
  <pageSetup horizontalDpi="600" verticalDpi="600" orientation="landscape" paperSize="13" r:id="rId2"/>
  <headerFooter alignWithMargins="0">
    <oddFooter>&amp;C-Ⅱ-2-</oddFooter>
  </headerFooter>
  <drawing r:id="rId1"/>
</worksheet>
</file>

<file path=xl/worksheets/sheet5.xml><?xml version="1.0" encoding="utf-8"?>
<worksheet xmlns="http://schemas.openxmlformats.org/spreadsheetml/2006/main" xmlns:r="http://schemas.openxmlformats.org/officeDocument/2006/relationships">
  <dimension ref="A1:U26"/>
  <sheetViews>
    <sheetView showGridLines="0" zoomScaleSheetLayoutView="100" zoomScalePageLayoutView="0" workbookViewId="0" topLeftCell="A1">
      <selection activeCell="B7" sqref="B7:I7"/>
    </sheetView>
  </sheetViews>
  <sheetFormatPr defaultColWidth="9.00390625" defaultRowHeight="13.5"/>
  <cols>
    <col min="1" max="1" width="10.375" style="0" customWidth="1"/>
    <col min="2" max="13" width="8.625" style="0" customWidth="1"/>
    <col min="14" max="14" width="7.125" style="0" customWidth="1"/>
    <col min="15" max="15" width="6.75390625" style="0" customWidth="1"/>
    <col min="16" max="16" width="8.00390625" style="0" customWidth="1"/>
  </cols>
  <sheetData>
    <row r="1" spans="1:14" ht="18" customHeight="1">
      <c r="A1" s="601"/>
      <c r="B1" s="601"/>
      <c r="C1" s="601"/>
      <c r="D1" s="601"/>
      <c r="E1" s="601"/>
      <c r="F1" s="601"/>
      <c r="G1" s="601"/>
      <c r="H1" s="601"/>
      <c r="I1" s="602"/>
      <c r="J1" s="603"/>
      <c r="K1" s="602"/>
      <c r="L1" s="602"/>
      <c r="M1" s="602"/>
      <c r="N1" s="212">
        <f>'調査票Ⅰ'!$C$4</f>
        <v>0</v>
      </c>
    </row>
    <row r="2" spans="1:14" ht="18" customHeight="1">
      <c r="A2" s="601"/>
      <c r="B2" s="601"/>
      <c r="C2" s="601"/>
      <c r="D2" s="601"/>
      <c r="E2" s="601"/>
      <c r="F2" s="601"/>
      <c r="G2" s="601"/>
      <c r="H2" s="601"/>
      <c r="I2" s="602"/>
      <c r="J2" s="603"/>
      <c r="K2" s="602"/>
      <c r="L2" s="602"/>
      <c r="M2" s="602"/>
      <c r="N2" s="212"/>
    </row>
    <row r="3" spans="1:14" ht="18" customHeight="1">
      <c r="A3" s="601"/>
      <c r="B3" s="601"/>
      <c r="C3" s="601"/>
      <c r="D3" s="601"/>
      <c r="E3" s="601"/>
      <c r="F3" s="601"/>
      <c r="G3" s="601"/>
      <c r="H3" s="601"/>
      <c r="I3" s="602"/>
      <c r="J3" s="603"/>
      <c r="K3" s="602"/>
      <c r="L3" s="602"/>
      <c r="M3" s="602"/>
      <c r="N3" s="212"/>
    </row>
    <row r="4" spans="1:16" ht="17.25" customHeight="1" thickBot="1">
      <c r="A4" s="783" t="s">
        <v>386</v>
      </c>
      <c r="B4" s="783"/>
      <c r="C4" s="783"/>
      <c r="D4" s="783"/>
      <c r="E4" s="783"/>
      <c r="F4" s="783"/>
      <c r="G4" s="783"/>
      <c r="H4" s="784"/>
      <c r="I4" s="604"/>
      <c r="J4" s="605"/>
      <c r="K4" s="605"/>
      <c r="L4" s="605"/>
      <c r="M4" s="605"/>
      <c r="N4" s="606"/>
      <c r="O4" s="39"/>
      <c r="P4" s="39"/>
    </row>
    <row r="5" spans="1:15" ht="21.75" customHeight="1" thickBot="1">
      <c r="A5" s="748" t="s">
        <v>27</v>
      </c>
      <c r="B5" s="785" t="s">
        <v>392</v>
      </c>
      <c r="C5" s="786"/>
      <c r="D5" s="786"/>
      <c r="E5" s="786"/>
      <c r="F5" s="786"/>
      <c r="G5" s="788" t="s">
        <v>464</v>
      </c>
      <c r="H5" s="790" t="s">
        <v>465</v>
      </c>
      <c r="I5" s="792" t="s">
        <v>466</v>
      </c>
      <c r="J5" s="776" t="s">
        <v>8</v>
      </c>
      <c r="K5" s="744" t="s">
        <v>360</v>
      </c>
      <c r="L5" s="781" t="s">
        <v>504</v>
      </c>
      <c r="M5" s="782"/>
      <c r="N5" s="782"/>
      <c r="O5" s="242"/>
    </row>
    <row r="6" spans="1:15" ht="26.25" customHeight="1" thickBot="1">
      <c r="A6" s="749"/>
      <c r="B6" s="434" t="s">
        <v>387</v>
      </c>
      <c r="C6" s="435" t="s">
        <v>388</v>
      </c>
      <c r="D6" s="436" t="s">
        <v>389</v>
      </c>
      <c r="E6" s="439" t="s">
        <v>390</v>
      </c>
      <c r="F6" s="439" t="s">
        <v>391</v>
      </c>
      <c r="G6" s="789"/>
      <c r="H6" s="791"/>
      <c r="I6" s="793"/>
      <c r="J6" s="777"/>
      <c r="K6" s="787"/>
      <c r="L6" s="781"/>
      <c r="M6" s="782"/>
      <c r="N6" s="782"/>
      <c r="O6" s="242"/>
    </row>
    <row r="7" spans="1:15" ht="27" customHeight="1" thickBot="1">
      <c r="A7" s="647" t="s">
        <v>34</v>
      </c>
      <c r="B7" s="670"/>
      <c r="C7" s="666"/>
      <c r="D7" s="666"/>
      <c r="E7" s="663"/>
      <c r="F7" s="663"/>
      <c r="G7" s="671"/>
      <c r="H7" s="671"/>
      <c r="I7" s="672"/>
      <c r="J7" s="669">
        <f>SUM(B7:I7)</f>
        <v>0</v>
      </c>
      <c r="K7" s="669">
        <f>SUM('Ⅱ設題1‐①'!C8,'Ⅱ設題1‐①'!C9)</f>
        <v>0</v>
      </c>
      <c r="L7" s="781"/>
      <c r="M7" s="782"/>
      <c r="N7" s="782"/>
      <c r="O7" s="242"/>
    </row>
    <row r="8" spans="1:18" ht="18" customHeight="1">
      <c r="A8" s="646"/>
      <c r="B8" s="607"/>
      <c r="C8" s="607"/>
      <c r="D8" s="607"/>
      <c r="E8" s="607"/>
      <c r="F8" s="607"/>
      <c r="G8" s="607"/>
      <c r="H8" s="607"/>
      <c r="I8" s="608"/>
      <c r="J8" s="608"/>
      <c r="K8" s="605"/>
      <c r="L8" s="609"/>
      <c r="M8" s="609"/>
      <c r="N8" s="605"/>
      <c r="O8" s="258"/>
      <c r="P8" s="242"/>
      <c r="Q8" s="242"/>
      <c r="R8" s="242"/>
    </row>
    <row r="9" spans="1:18" ht="18" customHeight="1" thickBot="1">
      <c r="A9" s="600" t="s">
        <v>463</v>
      </c>
      <c r="B9" s="610"/>
      <c r="C9" s="607"/>
      <c r="D9" s="607"/>
      <c r="E9" s="607"/>
      <c r="F9" s="607"/>
      <c r="G9" s="607"/>
      <c r="H9" s="607"/>
      <c r="I9" s="608"/>
      <c r="J9" s="608"/>
      <c r="K9" s="605"/>
      <c r="L9" s="609"/>
      <c r="M9" s="609"/>
      <c r="N9" s="605"/>
      <c r="O9" s="258"/>
      <c r="P9" s="242"/>
      <c r="Q9" s="242"/>
      <c r="R9" s="242"/>
    </row>
    <row r="10" spans="1:17" ht="21" customHeight="1" thickBot="1">
      <c r="A10" s="621"/>
      <c r="B10" s="614"/>
      <c r="C10" s="614"/>
      <c r="D10" s="614"/>
      <c r="E10" s="614"/>
      <c r="F10" s="614" t="s">
        <v>470</v>
      </c>
      <c r="G10" s="614"/>
      <c r="H10" s="614"/>
      <c r="I10" s="614"/>
      <c r="J10" s="614"/>
      <c r="K10" s="614"/>
      <c r="L10" s="615"/>
      <c r="M10" s="605"/>
      <c r="N10" s="605"/>
      <c r="O10" s="242"/>
      <c r="P10" s="242"/>
      <c r="Q10" s="242"/>
    </row>
    <row r="11" spans="1:14" ht="19.5" customHeight="1">
      <c r="A11" s="623" t="s">
        <v>471</v>
      </c>
      <c r="B11" s="630" t="s">
        <v>393</v>
      </c>
      <c r="C11" s="631" t="s">
        <v>394</v>
      </c>
      <c r="D11" s="631" t="s">
        <v>395</v>
      </c>
      <c r="E11" s="631" t="s">
        <v>396</v>
      </c>
      <c r="F11" s="45"/>
      <c r="G11" s="45"/>
      <c r="H11" s="45"/>
      <c r="I11" s="45"/>
      <c r="J11" s="45"/>
      <c r="K11" s="45"/>
      <c r="L11" s="620"/>
      <c r="M11" s="602"/>
      <c r="N11" s="602"/>
    </row>
    <row r="12" spans="1:21" ht="18" customHeight="1">
      <c r="A12" s="624" t="s">
        <v>472</v>
      </c>
      <c r="B12" s="632" t="s">
        <v>397</v>
      </c>
      <c r="C12" s="633" t="s">
        <v>398</v>
      </c>
      <c r="D12" s="633" t="s">
        <v>399</v>
      </c>
      <c r="E12" s="633" t="s">
        <v>400</v>
      </c>
      <c r="F12" s="633" t="s">
        <v>401</v>
      </c>
      <c r="G12" s="633" t="s">
        <v>402</v>
      </c>
      <c r="H12" s="633" t="s">
        <v>403</v>
      </c>
      <c r="I12" s="633" t="s">
        <v>404</v>
      </c>
      <c r="J12" s="633" t="s">
        <v>405</v>
      </c>
      <c r="K12" s="633" t="s">
        <v>406</v>
      </c>
      <c r="L12" s="634" t="s">
        <v>407</v>
      </c>
      <c r="T12" s="602"/>
      <c r="U12" s="602"/>
    </row>
    <row r="13" spans="1:14" ht="18" customHeight="1" thickBot="1">
      <c r="A13" s="628" t="s">
        <v>473</v>
      </c>
      <c r="B13" s="635" t="s">
        <v>408</v>
      </c>
      <c r="C13" s="622" t="s">
        <v>409</v>
      </c>
      <c r="D13" s="622" t="s">
        <v>410</v>
      </c>
      <c r="E13" s="622" t="s">
        <v>411</v>
      </c>
      <c r="F13" s="622" t="s">
        <v>412</v>
      </c>
      <c r="G13" s="622" t="s">
        <v>413</v>
      </c>
      <c r="H13" s="622" t="s">
        <v>414</v>
      </c>
      <c r="I13" s="622" t="s">
        <v>415</v>
      </c>
      <c r="J13" s="798"/>
      <c r="K13" s="798"/>
      <c r="L13" s="799"/>
      <c r="M13" s="602"/>
      <c r="N13" s="602"/>
    </row>
    <row r="14" spans="1:17" ht="21" customHeight="1" thickBot="1">
      <c r="A14" s="802" t="s">
        <v>467</v>
      </c>
      <c r="B14" s="803"/>
      <c r="C14" s="803"/>
      <c r="D14" s="803"/>
      <c r="E14" s="803"/>
      <c r="F14" s="803"/>
      <c r="G14" s="803"/>
      <c r="H14" s="803"/>
      <c r="I14" s="803"/>
      <c r="J14" s="803"/>
      <c r="K14" s="803"/>
      <c r="L14" s="804"/>
      <c r="M14" s="605"/>
      <c r="N14" s="605"/>
      <c r="O14" s="242"/>
      <c r="P14" s="242"/>
      <c r="Q14" s="242"/>
    </row>
    <row r="15" spans="1:14" ht="20.25" customHeight="1">
      <c r="A15" s="625" t="s">
        <v>474</v>
      </c>
      <c r="B15" s="630" t="s">
        <v>416</v>
      </c>
      <c r="C15" s="631" t="s">
        <v>417</v>
      </c>
      <c r="D15" s="631" t="s">
        <v>418</v>
      </c>
      <c r="E15" s="631" t="s">
        <v>419</v>
      </c>
      <c r="F15" s="631" t="s">
        <v>420</v>
      </c>
      <c r="G15" s="631" t="s">
        <v>421</v>
      </c>
      <c r="H15" s="796"/>
      <c r="I15" s="796"/>
      <c r="J15" s="796"/>
      <c r="K15" s="796"/>
      <c r="L15" s="797"/>
      <c r="M15" s="602"/>
      <c r="N15" s="602"/>
    </row>
    <row r="16" spans="1:14" ht="18" customHeight="1">
      <c r="A16" s="626" t="s">
        <v>475</v>
      </c>
      <c r="B16" s="632" t="s">
        <v>422</v>
      </c>
      <c r="C16" s="633" t="s">
        <v>423</v>
      </c>
      <c r="D16" s="633" t="s">
        <v>424</v>
      </c>
      <c r="E16" s="633" t="s">
        <v>425</v>
      </c>
      <c r="F16" s="633" t="s">
        <v>426</v>
      </c>
      <c r="G16" s="633" t="s">
        <v>427</v>
      </c>
      <c r="H16" s="633" t="s">
        <v>428</v>
      </c>
      <c r="I16" s="808"/>
      <c r="J16" s="808"/>
      <c r="K16" s="808"/>
      <c r="L16" s="809"/>
      <c r="M16" s="602"/>
      <c r="N16" s="602"/>
    </row>
    <row r="17" spans="1:14" ht="18" customHeight="1" thickBot="1">
      <c r="A17" s="627" t="s">
        <v>476</v>
      </c>
      <c r="B17" s="635" t="s">
        <v>429</v>
      </c>
      <c r="C17" s="622" t="s">
        <v>430</v>
      </c>
      <c r="D17" s="622" t="s">
        <v>431</v>
      </c>
      <c r="E17" s="622" t="s">
        <v>432</v>
      </c>
      <c r="F17" s="622" t="s">
        <v>433</v>
      </c>
      <c r="G17" s="798"/>
      <c r="H17" s="798"/>
      <c r="I17" s="798"/>
      <c r="J17" s="798"/>
      <c r="K17" s="798"/>
      <c r="L17" s="799"/>
      <c r="M17" s="602"/>
      <c r="N17" s="602"/>
    </row>
    <row r="18" spans="1:17" ht="21" customHeight="1" thickBot="1">
      <c r="A18" s="805" t="s">
        <v>468</v>
      </c>
      <c r="B18" s="806"/>
      <c r="C18" s="806"/>
      <c r="D18" s="806"/>
      <c r="E18" s="806"/>
      <c r="F18" s="806"/>
      <c r="G18" s="806"/>
      <c r="H18" s="806"/>
      <c r="I18" s="806"/>
      <c r="J18" s="806"/>
      <c r="K18" s="806"/>
      <c r="L18" s="807"/>
      <c r="M18" s="605"/>
      <c r="N18" s="605"/>
      <c r="O18" s="242"/>
      <c r="P18" s="242"/>
      <c r="Q18" s="242"/>
    </row>
    <row r="19" spans="1:14" ht="20.25" customHeight="1">
      <c r="A19" s="629" t="s">
        <v>477</v>
      </c>
      <c r="B19" s="636" t="s">
        <v>434</v>
      </c>
      <c r="C19" s="637" t="s">
        <v>435</v>
      </c>
      <c r="D19" s="637" t="s">
        <v>436</v>
      </c>
      <c r="E19" s="637" t="s">
        <v>437</v>
      </c>
      <c r="F19" s="637" t="s">
        <v>438</v>
      </c>
      <c r="G19" s="638"/>
      <c r="H19" s="638"/>
      <c r="I19" s="638"/>
      <c r="J19" s="638"/>
      <c r="K19" s="638"/>
      <c r="L19" s="639"/>
      <c r="M19" s="602"/>
      <c r="N19" s="602"/>
    </row>
    <row r="20" spans="1:20" ht="18" customHeight="1">
      <c r="A20" s="794" t="s">
        <v>478</v>
      </c>
      <c r="B20" s="640" t="s">
        <v>439</v>
      </c>
      <c r="C20" s="616" t="s">
        <v>440</v>
      </c>
      <c r="D20" s="616" t="s">
        <v>441</v>
      </c>
      <c r="E20" s="616" t="s">
        <v>442</v>
      </c>
      <c r="F20" s="616" t="s">
        <v>443</v>
      </c>
      <c r="G20" s="616" t="s">
        <v>444</v>
      </c>
      <c r="H20" s="616" t="s">
        <v>445</v>
      </c>
      <c r="I20" s="616" t="s">
        <v>446</v>
      </c>
      <c r="J20" s="616" t="s">
        <v>447</v>
      </c>
      <c r="K20" s="616" t="s">
        <v>448</v>
      </c>
      <c r="L20" s="617" t="s">
        <v>449</v>
      </c>
      <c r="M20" s="618"/>
      <c r="N20" s="810"/>
      <c r="O20" s="810"/>
      <c r="P20" s="810"/>
      <c r="Q20" s="810"/>
      <c r="R20" s="810"/>
      <c r="S20" s="602"/>
      <c r="T20" s="602"/>
    </row>
    <row r="21" spans="1:18" ht="18" customHeight="1" thickBot="1">
      <c r="A21" s="795"/>
      <c r="B21" s="641" t="s">
        <v>450</v>
      </c>
      <c r="C21" s="800"/>
      <c r="D21" s="800"/>
      <c r="E21" s="800"/>
      <c r="F21" s="800"/>
      <c r="G21" s="800"/>
      <c r="H21" s="800"/>
      <c r="I21" s="800"/>
      <c r="J21" s="800"/>
      <c r="K21" s="800"/>
      <c r="L21" s="801"/>
      <c r="M21" s="619"/>
      <c r="N21" s="619"/>
      <c r="O21" s="45"/>
      <c r="P21" s="45"/>
      <c r="Q21" s="45"/>
      <c r="R21" s="45"/>
    </row>
    <row r="22" spans="1:16" s="45" customFormat="1" ht="24" customHeight="1">
      <c r="A22" s="611"/>
      <c r="B22" s="611"/>
      <c r="C22" s="611"/>
      <c r="D22" s="611"/>
      <c r="E22" s="611"/>
      <c r="F22" s="611"/>
      <c r="G22" s="611"/>
      <c r="H22" s="611"/>
      <c r="I22" s="612"/>
      <c r="J22" s="613"/>
      <c r="K22" s="611"/>
      <c r="L22" s="611"/>
      <c r="M22" s="606"/>
      <c r="N22" s="606"/>
      <c r="O22" s="752"/>
      <c r="P22" s="752"/>
    </row>
    <row r="23" spans="1:16" s="45" customFormat="1" ht="18.75" customHeight="1">
      <c r="A23" s="39"/>
      <c r="B23" s="39"/>
      <c r="C23" s="39"/>
      <c r="D23" s="39"/>
      <c r="E23" s="39"/>
      <c r="F23" s="39"/>
      <c r="G23" s="39"/>
      <c r="H23" s="39"/>
      <c r="I23" s="39"/>
      <c r="J23" s="38"/>
      <c r="K23" s="39"/>
      <c r="L23" s="39"/>
      <c r="M23" s="39"/>
      <c r="N23" s="39"/>
      <c r="O23" s="46"/>
      <c r="P23" s="46"/>
    </row>
    <row r="24" spans="1:16" s="45" customFormat="1" ht="18.75" customHeight="1">
      <c r="A24" s="41"/>
      <c r="H24" s="41"/>
      <c r="I24" s="41"/>
      <c r="J24" s="40"/>
      <c r="K24" s="41"/>
      <c r="L24" s="41"/>
      <c r="M24" s="42"/>
      <c r="N24" s="41"/>
      <c r="O24" s="46"/>
      <c r="P24" s="46"/>
    </row>
    <row r="25" spans="15:16" s="45" customFormat="1" ht="22.5" customHeight="1">
      <c r="O25" s="47"/>
      <c r="P25" s="47"/>
    </row>
    <row r="26" spans="15:16" s="45" customFormat="1" ht="17.25" customHeight="1">
      <c r="O26" s="47"/>
      <c r="P26" s="47"/>
    </row>
  </sheetData>
  <sheetProtection password="CC53" sheet="1" objects="1" scenarios="1"/>
  <mergeCells count="19">
    <mergeCell ref="O22:P22"/>
    <mergeCell ref="A20:A21"/>
    <mergeCell ref="H15:L15"/>
    <mergeCell ref="G17:L17"/>
    <mergeCell ref="J13:L13"/>
    <mergeCell ref="C21:L21"/>
    <mergeCell ref="A14:L14"/>
    <mergeCell ref="A18:L18"/>
    <mergeCell ref="I16:L16"/>
    <mergeCell ref="N20:R20"/>
    <mergeCell ref="L5:N7"/>
    <mergeCell ref="A4:H4"/>
    <mergeCell ref="A5:A6"/>
    <mergeCell ref="B5:F5"/>
    <mergeCell ref="J5:J6"/>
    <mergeCell ref="K5:K6"/>
    <mergeCell ref="G5:G6"/>
    <mergeCell ref="H5:H6"/>
    <mergeCell ref="I5:I6"/>
  </mergeCells>
  <printOptions/>
  <pageMargins left="0.3937007874015748" right="0.1968503937007874" top="0.1968503937007874" bottom="0.1968503937007874" header="0.5118110236220472" footer="0"/>
  <pageSetup horizontalDpi="600" verticalDpi="600" orientation="landscape" paperSize="13" r:id="rId2"/>
  <headerFooter alignWithMargins="0">
    <oddFooter>&amp;C-Ⅱ-3-</oddFooter>
  </headerFooter>
  <drawing r:id="rId1"/>
</worksheet>
</file>

<file path=xl/worksheets/sheet6.xml><?xml version="1.0" encoding="utf-8"?>
<worksheet xmlns="http://schemas.openxmlformats.org/spreadsheetml/2006/main" xmlns:r="http://schemas.openxmlformats.org/officeDocument/2006/relationships">
  <dimension ref="A1:IA23"/>
  <sheetViews>
    <sheetView showGridLines="0" zoomScaleSheetLayoutView="100" zoomScalePageLayoutView="0" workbookViewId="0" topLeftCell="A1">
      <selection activeCell="A2" sqref="A2:H2"/>
    </sheetView>
  </sheetViews>
  <sheetFormatPr defaultColWidth="9.00390625" defaultRowHeight="13.5"/>
  <cols>
    <col min="1" max="1" width="15.625" style="103" customWidth="1"/>
    <col min="2" max="11" width="6.625" style="103" customWidth="1"/>
    <col min="12" max="14" width="9.625" style="103" customWidth="1"/>
    <col min="15" max="15" width="4.625" style="103" customWidth="1"/>
    <col min="16" max="16" width="5.375" style="103" customWidth="1"/>
    <col min="17" max="17" width="22.625" style="103" customWidth="1"/>
    <col min="18" max="16384" width="9.00390625" style="103" customWidth="1"/>
  </cols>
  <sheetData>
    <row r="1" spans="1:17" ht="34.5" customHeight="1">
      <c r="A1" s="822" t="s">
        <v>540</v>
      </c>
      <c r="B1" s="822"/>
      <c r="C1" s="822"/>
      <c r="D1" s="822"/>
      <c r="E1" s="822"/>
      <c r="F1" s="822"/>
      <c r="J1" s="428"/>
      <c r="Q1" s="213">
        <f>'調査票Ⅰ'!$C$4</f>
        <v>0</v>
      </c>
    </row>
    <row r="2" spans="1:9" ht="14.25" customHeight="1" thickBot="1">
      <c r="A2" s="821" t="s">
        <v>230</v>
      </c>
      <c r="B2" s="821"/>
      <c r="C2" s="821"/>
      <c r="D2" s="821"/>
      <c r="E2" s="821"/>
      <c r="F2" s="821"/>
      <c r="G2" s="821"/>
      <c r="H2" s="821"/>
      <c r="I2" s="511"/>
    </row>
    <row r="3" spans="1:235" ht="15" customHeight="1">
      <c r="A3" s="820" t="s">
        <v>231</v>
      </c>
      <c r="B3" s="820"/>
      <c r="C3" s="820"/>
      <c r="D3" s="820"/>
      <c r="E3" s="820"/>
      <c r="F3" s="820"/>
      <c r="G3" s="820"/>
      <c r="H3" s="820"/>
      <c r="I3" s="106"/>
      <c r="J3" s="106"/>
      <c r="K3" s="814" t="s">
        <v>144</v>
      </c>
      <c r="L3" s="815"/>
      <c r="M3" s="815"/>
      <c r="N3" s="816"/>
      <c r="O3" s="104"/>
      <c r="P3" s="106"/>
      <c r="Q3" s="813"/>
      <c r="R3" s="813"/>
      <c r="S3" s="813"/>
      <c r="T3" s="813"/>
      <c r="U3" s="813"/>
      <c r="V3" s="813"/>
      <c r="W3" s="813"/>
      <c r="X3" s="813"/>
      <c r="Y3" s="813"/>
      <c r="Z3" s="813"/>
      <c r="AA3" s="813"/>
      <c r="AB3" s="813"/>
      <c r="AC3" s="813"/>
      <c r="AD3" s="813"/>
      <c r="AE3" s="813"/>
      <c r="AF3" s="813"/>
      <c r="AG3" s="813"/>
      <c r="AH3" s="813"/>
      <c r="AI3" s="813"/>
      <c r="AJ3" s="813"/>
      <c r="AK3" s="813"/>
      <c r="AL3" s="813"/>
      <c r="AM3" s="813"/>
      <c r="AN3" s="813"/>
      <c r="AO3" s="813"/>
      <c r="AP3" s="813"/>
      <c r="AQ3" s="813"/>
      <c r="AR3" s="813"/>
      <c r="AS3" s="813"/>
      <c r="AT3" s="813"/>
      <c r="AU3" s="813"/>
      <c r="AV3" s="813"/>
      <c r="AW3" s="813"/>
      <c r="AX3" s="813"/>
      <c r="AY3" s="813"/>
      <c r="AZ3" s="813"/>
      <c r="BA3" s="813"/>
      <c r="BB3" s="813"/>
      <c r="BC3" s="813"/>
      <c r="BD3" s="813"/>
      <c r="BE3" s="813"/>
      <c r="BF3" s="813"/>
      <c r="BG3" s="813"/>
      <c r="BH3" s="813"/>
      <c r="BI3" s="813"/>
      <c r="BJ3" s="813"/>
      <c r="BK3" s="813"/>
      <c r="BL3" s="813"/>
      <c r="BM3" s="813"/>
      <c r="BN3" s="813"/>
      <c r="BO3" s="813"/>
      <c r="BP3" s="813"/>
      <c r="BQ3" s="813"/>
      <c r="BR3" s="813"/>
      <c r="BS3" s="813"/>
      <c r="BT3" s="813"/>
      <c r="BU3" s="813"/>
      <c r="BV3" s="813"/>
      <c r="BW3" s="813"/>
      <c r="BX3" s="813"/>
      <c r="BY3" s="813"/>
      <c r="BZ3" s="813"/>
      <c r="CA3" s="813"/>
      <c r="CB3" s="813"/>
      <c r="CC3" s="813"/>
      <c r="CD3" s="813"/>
      <c r="CE3" s="813"/>
      <c r="CF3" s="813"/>
      <c r="CG3" s="813"/>
      <c r="CH3" s="813"/>
      <c r="CI3" s="813"/>
      <c r="CJ3" s="813"/>
      <c r="CK3" s="813"/>
      <c r="CL3" s="813"/>
      <c r="CM3" s="813"/>
      <c r="CN3" s="813"/>
      <c r="CO3" s="813"/>
      <c r="CP3" s="813"/>
      <c r="CQ3" s="813"/>
      <c r="CR3" s="813"/>
      <c r="CS3" s="813"/>
      <c r="CT3" s="813"/>
      <c r="CU3" s="813"/>
      <c r="CV3" s="813"/>
      <c r="CW3" s="813"/>
      <c r="CX3" s="813"/>
      <c r="CY3" s="813"/>
      <c r="CZ3" s="813"/>
      <c r="DA3" s="813"/>
      <c r="DB3" s="813"/>
      <c r="DC3" s="813"/>
      <c r="DD3" s="813"/>
      <c r="DE3" s="813"/>
      <c r="DF3" s="813"/>
      <c r="DG3" s="813"/>
      <c r="DH3" s="813"/>
      <c r="DI3" s="813"/>
      <c r="DJ3" s="813"/>
      <c r="DK3" s="813"/>
      <c r="DL3" s="813"/>
      <c r="DM3" s="813"/>
      <c r="DN3" s="813"/>
      <c r="DO3" s="813"/>
      <c r="DP3" s="813"/>
      <c r="DQ3" s="813"/>
      <c r="DR3" s="813"/>
      <c r="DS3" s="813"/>
      <c r="DT3" s="813"/>
      <c r="DU3" s="813"/>
      <c r="DV3" s="813"/>
      <c r="DW3" s="813"/>
      <c r="DX3" s="813"/>
      <c r="DY3" s="813"/>
      <c r="DZ3" s="813"/>
      <c r="EA3" s="813"/>
      <c r="EB3" s="813"/>
      <c r="EC3" s="813"/>
      <c r="ED3" s="813"/>
      <c r="EE3" s="813"/>
      <c r="EF3" s="813"/>
      <c r="EG3" s="813"/>
      <c r="EH3" s="813"/>
      <c r="EI3" s="813"/>
      <c r="EJ3" s="813"/>
      <c r="EK3" s="813"/>
      <c r="EL3" s="813"/>
      <c r="EM3" s="813"/>
      <c r="EN3" s="813"/>
      <c r="EO3" s="813"/>
      <c r="EP3" s="813"/>
      <c r="EQ3" s="813"/>
      <c r="ER3" s="813"/>
      <c r="ES3" s="813"/>
      <c r="ET3" s="813"/>
      <c r="EU3" s="813"/>
      <c r="EV3" s="813"/>
      <c r="EW3" s="813"/>
      <c r="EX3" s="813"/>
      <c r="EY3" s="813"/>
      <c r="EZ3" s="813"/>
      <c r="FA3" s="813"/>
      <c r="FB3" s="813"/>
      <c r="FC3" s="813"/>
      <c r="FD3" s="813"/>
      <c r="FE3" s="813"/>
      <c r="FF3" s="813"/>
      <c r="FG3" s="813"/>
      <c r="FH3" s="813"/>
      <c r="FI3" s="813"/>
      <c r="FJ3" s="813"/>
      <c r="FK3" s="813"/>
      <c r="FL3" s="813"/>
      <c r="FM3" s="813"/>
      <c r="FN3" s="813"/>
      <c r="FO3" s="813"/>
      <c r="FP3" s="813"/>
      <c r="FQ3" s="813"/>
      <c r="FR3" s="813"/>
      <c r="FS3" s="813"/>
      <c r="FT3" s="813"/>
      <c r="FU3" s="813"/>
      <c r="FV3" s="813"/>
      <c r="FW3" s="813"/>
      <c r="FX3" s="813"/>
      <c r="FY3" s="813"/>
      <c r="FZ3" s="813"/>
      <c r="GA3" s="813"/>
      <c r="GB3" s="813"/>
      <c r="GC3" s="813"/>
      <c r="GD3" s="813"/>
      <c r="GE3" s="813"/>
      <c r="GF3" s="813"/>
      <c r="GG3" s="813"/>
      <c r="GH3" s="813"/>
      <c r="GI3" s="813"/>
      <c r="GJ3" s="813"/>
      <c r="GK3" s="813"/>
      <c r="GL3" s="813"/>
      <c r="GM3" s="813"/>
      <c r="GN3" s="813"/>
      <c r="GO3" s="813"/>
      <c r="GP3" s="813"/>
      <c r="GQ3" s="813"/>
      <c r="GR3" s="813"/>
      <c r="GS3" s="813"/>
      <c r="GT3" s="813"/>
      <c r="GU3" s="813"/>
      <c r="GV3" s="813"/>
      <c r="GW3" s="813"/>
      <c r="GX3" s="813"/>
      <c r="GY3" s="813"/>
      <c r="GZ3" s="813"/>
      <c r="HA3" s="813"/>
      <c r="HB3" s="813"/>
      <c r="HC3" s="813"/>
      <c r="HD3" s="813"/>
      <c r="HE3" s="813"/>
      <c r="HF3" s="813"/>
      <c r="HG3" s="813"/>
      <c r="HH3" s="813"/>
      <c r="HI3" s="813"/>
      <c r="HJ3" s="813"/>
      <c r="HK3" s="813"/>
      <c r="HL3" s="813"/>
      <c r="HM3" s="813"/>
      <c r="HN3" s="813"/>
      <c r="HO3" s="813"/>
      <c r="HP3" s="813"/>
      <c r="HQ3" s="813"/>
      <c r="HR3" s="813"/>
      <c r="HS3" s="813"/>
      <c r="HT3" s="813"/>
      <c r="HU3" s="813"/>
      <c r="HV3" s="813"/>
      <c r="HW3" s="813"/>
      <c r="HX3" s="813"/>
      <c r="HY3" s="813"/>
      <c r="HZ3" s="813"/>
      <c r="IA3" s="813"/>
    </row>
    <row r="4" spans="1:15" ht="15" customHeight="1" thickBot="1">
      <c r="A4" s="398" t="s">
        <v>293</v>
      </c>
      <c r="B4" s="107"/>
      <c r="C4" s="107"/>
      <c r="K4" s="817"/>
      <c r="L4" s="818"/>
      <c r="M4" s="818"/>
      <c r="N4" s="819"/>
      <c r="O4" s="104"/>
    </row>
    <row r="5" spans="1:15" ht="43.5" customHeight="1">
      <c r="A5" s="138" t="s">
        <v>114</v>
      </c>
      <c r="B5" s="518" t="s">
        <v>361</v>
      </c>
      <c r="C5" s="516" t="s">
        <v>488</v>
      </c>
      <c r="D5" s="520" t="s">
        <v>257</v>
      </c>
      <c r="E5" s="520" t="s">
        <v>259</v>
      </c>
      <c r="F5" s="520" t="s">
        <v>489</v>
      </c>
      <c r="G5" s="520" t="s">
        <v>490</v>
      </c>
      <c r="H5" s="521" t="s">
        <v>459</v>
      </c>
      <c r="I5" s="521" t="s">
        <v>261</v>
      </c>
      <c r="J5" s="517" t="s">
        <v>9</v>
      </c>
      <c r="K5" s="105" t="s">
        <v>146</v>
      </c>
      <c r="L5" s="139" t="s">
        <v>505</v>
      </c>
      <c r="M5" s="139" t="s">
        <v>506</v>
      </c>
      <c r="N5" s="140" t="s">
        <v>507</v>
      </c>
      <c r="O5" s="156"/>
    </row>
    <row r="6" spans="1:15" ht="24.75" customHeight="1">
      <c r="A6" s="141" t="s">
        <v>115</v>
      </c>
      <c r="B6" s="351"/>
      <c r="C6" s="352"/>
      <c r="D6" s="353"/>
      <c r="E6" s="353"/>
      <c r="F6" s="353"/>
      <c r="G6" s="512"/>
      <c r="H6" s="512"/>
      <c r="I6" s="512"/>
      <c r="J6" s="354"/>
      <c r="K6" s="175">
        <f aca="true" t="shared" si="0" ref="K6:K13">SUM(C6:J6)</f>
        <v>0</v>
      </c>
      <c r="L6" s="370"/>
      <c r="M6" s="148"/>
      <c r="N6" s="149"/>
      <c r="O6" s="157"/>
    </row>
    <row r="7" spans="1:19" ht="24.75" customHeight="1">
      <c r="A7" s="142" t="s">
        <v>116</v>
      </c>
      <c r="B7" s="355"/>
      <c r="C7" s="356"/>
      <c r="D7" s="357"/>
      <c r="E7" s="357"/>
      <c r="F7" s="357"/>
      <c r="G7" s="513"/>
      <c r="H7" s="513"/>
      <c r="I7" s="513"/>
      <c r="J7" s="358"/>
      <c r="K7" s="176">
        <f t="shared" si="0"/>
        <v>0</v>
      </c>
      <c r="L7" s="357"/>
      <c r="M7" s="150"/>
      <c r="N7" s="151"/>
      <c r="O7" s="157"/>
      <c r="Q7" s="243"/>
      <c r="R7" s="243"/>
      <c r="S7" s="243"/>
    </row>
    <row r="8" spans="1:19" ht="24.75" customHeight="1">
      <c r="A8" s="142" t="s">
        <v>117</v>
      </c>
      <c r="B8" s="355"/>
      <c r="C8" s="356"/>
      <c r="D8" s="357"/>
      <c r="E8" s="357"/>
      <c r="F8" s="357"/>
      <c r="G8" s="513"/>
      <c r="H8" s="513"/>
      <c r="I8" s="513"/>
      <c r="J8" s="358"/>
      <c r="K8" s="176">
        <f t="shared" si="0"/>
        <v>0</v>
      </c>
      <c r="L8" s="357"/>
      <c r="M8" s="150"/>
      <c r="N8" s="151"/>
      <c r="O8" s="157"/>
      <c r="Q8" s="243"/>
      <c r="R8" s="243"/>
      <c r="S8" s="243"/>
    </row>
    <row r="9" spans="1:19" ht="24.75" customHeight="1">
      <c r="A9" s="142" t="s">
        <v>118</v>
      </c>
      <c r="B9" s="355"/>
      <c r="C9" s="356"/>
      <c r="D9" s="357"/>
      <c r="E9" s="357"/>
      <c r="F9" s="357"/>
      <c r="G9" s="513"/>
      <c r="H9" s="513"/>
      <c r="I9" s="513"/>
      <c r="J9" s="358"/>
      <c r="K9" s="176">
        <f t="shared" si="0"/>
        <v>0</v>
      </c>
      <c r="L9" s="357"/>
      <c r="M9" s="357"/>
      <c r="N9" s="151"/>
      <c r="O9" s="192">
        <f>SUM(L9:M9)</f>
        <v>0</v>
      </c>
      <c r="Q9" s="243"/>
      <c r="R9" s="243"/>
      <c r="S9" s="243"/>
    </row>
    <row r="10" spans="1:19" ht="24.75" customHeight="1">
      <c r="A10" s="142" t="s">
        <v>119</v>
      </c>
      <c r="B10" s="355"/>
      <c r="C10" s="356"/>
      <c r="D10" s="357"/>
      <c r="E10" s="357"/>
      <c r="F10" s="357"/>
      <c r="G10" s="513"/>
      <c r="H10" s="513"/>
      <c r="I10" s="513"/>
      <c r="J10" s="358"/>
      <c r="K10" s="176">
        <f t="shared" si="0"/>
        <v>0</v>
      </c>
      <c r="L10" s="357"/>
      <c r="M10" s="357"/>
      <c r="N10" s="151"/>
      <c r="O10" s="192">
        <f>SUM(L10:M10)</f>
        <v>0</v>
      </c>
      <c r="Q10" s="243"/>
      <c r="R10" s="243"/>
      <c r="S10" s="243"/>
    </row>
    <row r="11" spans="1:15" ht="24.75" customHeight="1">
      <c r="A11" s="143" t="s">
        <v>528</v>
      </c>
      <c r="B11" s="359"/>
      <c r="C11" s="356"/>
      <c r="D11" s="357"/>
      <c r="E11" s="357"/>
      <c r="F11" s="357"/>
      <c r="G11" s="513"/>
      <c r="H11" s="513"/>
      <c r="I11" s="513"/>
      <c r="J11" s="358"/>
      <c r="K11" s="176">
        <f t="shared" si="0"/>
        <v>0</v>
      </c>
      <c r="L11" s="357"/>
      <c r="M11" s="150"/>
      <c r="N11" s="151"/>
      <c r="O11" s="192"/>
    </row>
    <row r="12" spans="1:15" ht="24.75" customHeight="1">
      <c r="A12" s="144" t="s">
        <v>120</v>
      </c>
      <c r="B12" s="360"/>
      <c r="C12" s="356"/>
      <c r="D12" s="357"/>
      <c r="E12" s="357"/>
      <c r="F12" s="357"/>
      <c r="G12" s="513"/>
      <c r="H12" s="513"/>
      <c r="I12" s="513"/>
      <c r="J12" s="358"/>
      <c r="K12" s="176">
        <f t="shared" si="0"/>
        <v>0</v>
      </c>
      <c r="L12" s="368"/>
      <c r="M12" s="150"/>
      <c r="N12" s="151"/>
      <c r="O12" s="192"/>
    </row>
    <row r="13" spans="1:15" ht="24.75" customHeight="1">
      <c r="A13" s="145" t="s">
        <v>529</v>
      </c>
      <c r="B13" s="361"/>
      <c r="C13" s="362"/>
      <c r="D13" s="363"/>
      <c r="E13" s="363"/>
      <c r="F13" s="363"/>
      <c r="G13" s="514"/>
      <c r="H13" s="514"/>
      <c r="I13" s="514"/>
      <c r="J13" s="364"/>
      <c r="K13" s="177">
        <f t="shared" si="0"/>
        <v>0</v>
      </c>
      <c r="L13" s="363"/>
      <c r="M13" s="363"/>
      <c r="N13" s="152"/>
      <c r="O13" s="192">
        <f aca="true" t="shared" si="1" ref="O13:O18">SUM(L13:M13)</f>
        <v>0</v>
      </c>
    </row>
    <row r="14" spans="1:15" ht="24.75" customHeight="1">
      <c r="A14" s="146" t="s">
        <v>4</v>
      </c>
      <c r="B14" s="178">
        <f aca="true" t="shared" si="2" ref="B14:J14">SUM(B6:B13)</f>
        <v>0</v>
      </c>
      <c r="C14" s="179">
        <f t="shared" si="2"/>
        <v>0</v>
      </c>
      <c r="D14" s="180">
        <f t="shared" si="2"/>
        <v>0</v>
      </c>
      <c r="E14" s="180">
        <f t="shared" si="2"/>
        <v>0</v>
      </c>
      <c r="F14" s="180">
        <f t="shared" si="2"/>
        <v>0</v>
      </c>
      <c r="G14" s="180">
        <f t="shared" si="2"/>
        <v>0</v>
      </c>
      <c r="H14" s="180">
        <f t="shared" si="2"/>
        <v>0</v>
      </c>
      <c r="I14" s="180">
        <f t="shared" si="2"/>
        <v>0</v>
      </c>
      <c r="J14" s="180">
        <f t="shared" si="2"/>
        <v>0</v>
      </c>
      <c r="K14" s="181">
        <f>SUM(K6:K13)</f>
        <v>0</v>
      </c>
      <c r="L14" s="182">
        <f>SUM(L6:L13)</f>
        <v>0</v>
      </c>
      <c r="M14" s="182">
        <f>SUM(M13,M9,M10)</f>
        <v>0</v>
      </c>
      <c r="N14" s="153"/>
      <c r="O14" s="192">
        <f>SUM(L14:M14)</f>
        <v>0</v>
      </c>
    </row>
    <row r="15" spans="1:17" ht="24.75" customHeight="1">
      <c r="A15" s="147" t="s">
        <v>121</v>
      </c>
      <c r="B15" s="365"/>
      <c r="C15" s="352"/>
      <c r="D15" s="353"/>
      <c r="E15" s="353"/>
      <c r="F15" s="353"/>
      <c r="G15" s="512"/>
      <c r="H15" s="512"/>
      <c r="I15" s="512"/>
      <c r="J15" s="354"/>
      <c r="K15" s="175">
        <f aca="true" t="shared" si="3" ref="K15:K20">SUM(C15:J15)</f>
        <v>0</v>
      </c>
      <c r="L15" s="370"/>
      <c r="M15" s="370"/>
      <c r="N15" s="149"/>
      <c r="O15" s="192">
        <f t="shared" si="1"/>
        <v>0</v>
      </c>
      <c r="Q15" s="811"/>
    </row>
    <row r="16" spans="1:17" ht="24.75" customHeight="1">
      <c r="A16" s="142" t="s">
        <v>122</v>
      </c>
      <c r="B16" s="355"/>
      <c r="C16" s="356"/>
      <c r="D16" s="357"/>
      <c r="E16" s="357"/>
      <c r="F16" s="357"/>
      <c r="G16" s="513"/>
      <c r="H16" s="513"/>
      <c r="I16" s="513"/>
      <c r="J16" s="358"/>
      <c r="K16" s="176">
        <f t="shared" si="3"/>
        <v>0</v>
      </c>
      <c r="L16" s="357"/>
      <c r="M16" s="357"/>
      <c r="N16" s="151"/>
      <c r="O16" s="192">
        <f t="shared" si="1"/>
        <v>0</v>
      </c>
      <c r="Q16" s="811"/>
    </row>
    <row r="17" spans="1:17" ht="24.75" customHeight="1">
      <c r="A17" s="142" t="s">
        <v>123</v>
      </c>
      <c r="B17" s="355"/>
      <c r="C17" s="356"/>
      <c r="D17" s="357"/>
      <c r="E17" s="357"/>
      <c r="F17" s="357"/>
      <c r="G17" s="513"/>
      <c r="H17" s="513"/>
      <c r="I17" s="513"/>
      <c r="J17" s="358"/>
      <c r="K17" s="176">
        <f t="shared" si="3"/>
        <v>0</v>
      </c>
      <c r="L17" s="357"/>
      <c r="M17" s="357"/>
      <c r="N17" s="151"/>
      <c r="O17" s="192">
        <f t="shared" si="1"/>
        <v>0</v>
      </c>
      <c r="Q17" s="811"/>
    </row>
    <row r="18" spans="1:17" ht="24.75" customHeight="1">
      <c r="A18" s="142" t="s">
        <v>124</v>
      </c>
      <c r="B18" s="355"/>
      <c r="C18" s="356"/>
      <c r="D18" s="357"/>
      <c r="E18" s="357"/>
      <c r="F18" s="357"/>
      <c r="G18" s="513"/>
      <c r="H18" s="513"/>
      <c r="I18" s="513"/>
      <c r="J18" s="358"/>
      <c r="K18" s="176">
        <f t="shared" si="3"/>
        <v>0</v>
      </c>
      <c r="L18" s="357"/>
      <c r="M18" s="357"/>
      <c r="N18" s="151"/>
      <c r="O18" s="192">
        <f t="shared" si="1"/>
        <v>0</v>
      </c>
      <c r="Q18" s="812"/>
    </row>
    <row r="19" spans="1:17" ht="24.75" customHeight="1">
      <c r="A19" s="142" t="s">
        <v>125</v>
      </c>
      <c r="B19" s="355"/>
      <c r="C19" s="356"/>
      <c r="D19" s="357"/>
      <c r="E19" s="357"/>
      <c r="F19" s="357"/>
      <c r="G19" s="513"/>
      <c r="H19" s="513"/>
      <c r="I19" s="513"/>
      <c r="J19" s="358"/>
      <c r="K19" s="176">
        <f t="shared" si="3"/>
        <v>0</v>
      </c>
      <c r="L19" s="357"/>
      <c r="M19" s="357"/>
      <c r="N19" s="358"/>
      <c r="O19" s="192">
        <f>SUM(L19:N19)</f>
        <v>0</v>
      </c>
      <c r="Q19" s="812"/>
    </row>
    <row r="20" spans="1:17" ht="24.75" customHeight="1">
      <c r="A20" s="237"/>
      <c r="B20" s="366"/>
      <c r="C20" s="367"/>
      <c r="D20" s="368"/>
      <c r="E20" s="368"/>
      <c r="F20" s="368"/>
      <c r="G20" s="515"/>
      <c r="H20" s="515"/>
      <c r="I20" s="515"/>
      <c r="J20" s="369"/>
      <c r="K20" s="183">
        <f t="shared" si="3"/>
        <v>0</v>
      </c>
      <c r="L20" s="368"/>
      <c r="M20" s="368"/>
      <c r="N20" s="369"/>
      <c r="O20" s="192">
        <f>SUM(L20:N20)</f>
        <v>0</v>
      </c>
      <c r="Q20" s="812"/>
    </row>
    <row r="21" spans="1:15" ht="24.75" customHeight="1" thickBot="1">
      <c r="A21" s="154" t="s">
        <v>4</v>
      </c>
      <c r="B21" s="393">
        <f aca="true" t="shared" si="4" ref="B21:M21">SUM(B15:B20)</f>
        <v>0</v>
      </c>
      <c r="C21" s="394">
        <f t="shared" si="4"/>
        <v>0</v>
      </c>
      <c r="D21" s="395">
        <f t="shared" si="4"/>
        <v>0</v>
      </c>
      <c r="E21" s="395">
        <f>SUM(E15:E20)</f>
        <v>0</v>
      </c>
      <c r="F21" s="395">
        <f>SUM(F15:F20)</f>
        <v>0</v>
      </c>
      <c r="G21" s="395">
        <f>SUM(G15:G20)</f>
        <v>0</v>
      </c>
      <c r="H21" s="395">
        <f>SUM(H15:H20)</f>
        <v>0</v>
      </c>
      <c r="I21" s="395">
        <f>SUM(I15:I20)</f>
        <v>0</v>
      </c>
      <c r="J21" s="395">
        <f t="shared" si="4"/>
        <v>0</v>
      </c>
      <c r="K21" s="184">
        <f t="shared" si="4"/>
        <v>0</v>
      </c>
      <c r="L21" s="396">
        <f t="shared" si="4"/>
        <v>0</v>
      </c>
      <c r="M21" s="396">
        <f t="shared" si="4"/>
        <v>0</v>
      </c>
      <c r="N21" s="397">
        <f>SUM(N19:N20)</f>
        <v>0</v>
      </c>
      <c r="O21" s="192">
        <f>SUM(L21:N21)</f>
        <v>0</v>
      </c>
    </row>
    <row r="22" spans="1:15" ht="24.75" customHeight="1" thickBot="1" thickTop="1">
      <c r="A22" s="155" t="s">
        <v>3</v>
      </c>
      <c r="B22" s="185">
        <f aca="true" t="shared" si="5" ref="B22:K22">SUM(B14,B21)</f>
        <v>0</v>
      </c>
      <c r="C22" s="186">
        <f t="shared" si="5"/>
        <v>0</v>
      </c>
      <c r="D22" s="187">
        <f t="shared" si="5"/>
        <v>0</v>
      </c>
      <c r="E22" s="187">
        <f>SUM(E14,E21)</f>
        <v>0</v>
      </c>
      <c r="F22" s="187">
        <f>SUM(F14,F21)</f>
        <v>0</v>
      </c>
      <c r="G22" s="187">
        <f>SUM(G14,G21)</f>
        <v>0</v>
      </c>
      <c r="H22" s="187">
        <f>SUM(H14,H21)</f>
        <v>0</v>
      </c>
      <c r="I22" s="187">
        <f>SUM(I14,I21)</f>
        <v>0</v>
      </c>
      <c r="J22" s="188">
        <f t="shared" si="5"/>
        <v>0</v>
      </c>
      <c r="K22" s="189">
        <f t="shared" si="5"/>
        <v>0</v>
      </c>
      <c r="L22" s="190">
        <f>SUM(L14,L21)</f>
        <v>0</v>
      </c>
      <c r="M22" s="190">
        <f>SUM(M14,M21)</f>
        <v>0</v>
      </c>
      <c r="N22" s="191">
        <f>SUM(N21)</f>
        <v>0</v>
      </c>
      <c r="O22" s="192">
        <f>SUM(L22:N22)</f>
        <v>0</v>
      </c>
    </row>
    <row r="23" spans="3:11" ht="24.75" customHeight="1">
      <c r="C23" s="277">
        <f>SUM('Ⅱ設題1‐①'!B8,'Ⅱ設題1‐①'!B9)</f>
        <v>0</v>
      </c>
      <c r="D23" s="277">
        <f>SUM('Ⅱ設題1‐①'!C8,'Ⅱ設題1‐①'!C9)</f>
        <v>0</v>
      </c>
      <c r="E23" s="277">
        <f>SUM('Ⅱ設題1‐①'!D8,'Ⅱ設題1‐①'!D9)</f>
        <v>0</v>
      </c>
      <c r="F23" s="277">
        <f>SUM('Ⅱ設題1‐①'!E8,'Ⅱ設題1‐①'!E9)</f>
        <v>0</v>
      </c>
      <c r="G23" s="277">
        <f>SUM('Ⅱ設題1‐①'!F8,'Ⅱ設題1‐①'!F9)</f>
        <v>0</v>
      </c>
      <c r="H23" s="277">
        <f>SUM('Ⅱ設題1‐①'!G8,'Ⅱ設題1‐①'!G9)</f>
        <v>0</v>
      </c>
      <c r="I23" s="277">
        <f>SUM('Ⅱ設題1‐①'!H8,'Ⅱ設題1‐①'!H9)</f>
        <v>0</v>
      </c>
      <c r="J23" s="277">
        <f>K23-SUM(C23:I24)</f>
        <v>0</v>
      </c>
      <c r="K23" s="277">
        <f>'Ⅱ設題1‐①'!O17</f>
        <v>0</v>
      </c>
    </row>
  </sheetData>
  <sheetProtection password="CC53" sheet="1" objects="1" scenarios="1"/>
  <mergeCells count="34">
    <mergeCell ref="HT3:IA3"/>
    <mergeCell ref="FX3:GE3"/>
    <mergeCell ref="GF3:GM3"/>
    <mergeCell ref="GN3:GU3"/>
    <mergeCell ref="GV3:HC3"/>
    <mergeCell ref="FH3:FO3"/>
    <mergeCell ref="FP3:FW3"/>
    <mergeCell ref="HD3:HK3"/>
    <mergeCell ref="HL3:HS3"/>
    <mergeCell ref="EJ3:EQ3"/>
    <mergeCell ref="ER3:EY3"/>
    <mergeCell ref="EZ3:FG3"/>
    <mergeCell ref="CV3:DC3"/>
    <mergeCell ref="DD3:DK3"/>
    <mergeCell ref="DL3:DS3"/>
    <mergeCell ref="DT3:EA3"/>
    <mergeCell ref="CF3:CM3"/>
    <mergeCell ref="CN3:CU3"/>
    <mergeCell ref="AR3:AY3"/>
    <mergeCell ref="AZ3:BG3"/>
    <mergeCell ref="BH3:BO3"/>
    <mergeCell ref="EB3:EI3"/>
    <mergeCell ref="AJ3:AQ3"/>
    <mergeCell ref="A3:H3"/>
    <mergeCell ref="A2:H2"/>
    <mergeCell ref="A1:F1"/>
    <mergeCell ref="BP3:BW3"/>
    <mergeCell ref="BX3:CE3"/>
    <mergeCell ref="Q15:Q17"/>
    <mergeCell ref="Q18:Q20"/>
    <mergeCell ref="Q3:S3"/>
    <mergeCell ref="K3:N4"/>
    <mergeCell ref="T3:AA3"/>
    <mergeCell ref="AB3:AI3"/>
  </mergeCells>
  <printOptions/>
  <pageMargins left="0.4724409448818898" right="0.1968503937007874" top="0.2755905511811024" bottom="0.2755905511811024" header="0.2755905511811024" footer="0"/>
  <pageSetup horizontalDpi="600" verticalDpi="600" orientation="landscape" paperSize="13" scale="85" r:id="rId2"/>
  <headerFooter alignWithMargins="0">
    <oddFooter>&amp;C-Ⅱ-4-</oddFooter>
  </headerFooter>
  <ignoredErrors>
    <ignoredError sqref="K10" formulaRange="1"/>
    <ignoredError sqref="K14" formula="1"/>
  </ignoredErrors>
  <drawing r:id="rId1"/>
</worksheet>
</file>

<file path=xl/worksheets/sheet7.xml><?xml version="1.0" encoding="utf-8"?>
<worksheet xmlns="http://schemas.openxmlformats.org/spreadsheetml/2006/main" xmlns:r="http://schemas.openxmlformats.org/officeDocument/2006/relationships">
  <dimension ref="A1:Z28"/>
  <sheetViews>
    <sheetView showGridLines="0" zoomScaleSheetLayoutView="100" zoomScalePageLayoutView="0" workbookViewId="0" topLeftCell="A1">
      <selection activeCell="I17" sqref="I17"/>
    </sheetView>
  </sheetViews>
  <sheetFormatPr defaultColWidth="8.00390625" defaultRowHeight="13.5"/>
  <cols>
    <col min="1" max="1" width="2.50390625" style="0" customWidth="1"/>
    <col min="2" max="2" width="7.875" style="0" customWidth="1"/>
    <col min="3" max="11" width="6.625" style="0" customWidth="1"/>
    <col min="12" max="13" width="6.625" style="17" customWidth="1"/>
    <col min="14" max="14" width="7.50390625" style="0" customWidth="1"/>
    <col min="15" max="22" width="5.625" style="0" customWidth="1"/>
    <col min="23" max="23" width="6.125" style="0" customWidth="1"/>
  </cols>
  <sheetData>
    <row r="1" spans="2:23" ht="28.5" customHeight="1">
      <c r="B1" s="16" t="s">
        <v>508</v>
      </c>
      <c r="J1" s="450"/>
      <c r="K1" s="450"/>
      <c r="L1" s="450"/>
      <c r="M1" s="450"/>
      <c r="N1" s="450"/>
      <c r="O1" s="450"/>
      <c r="P1" s="450"/>
      <c r="Q1" s="450"/>
      <c r="R1" s="450"/>
      <c r="S1" s="450"/>
      <c r="T1" s="26"/>
      <c r="V1" s="236"/>
      <c r="W1" s="236">
        <f>'調査票Ⅰ'!$C$4</f>
        <v>0</v>
      </c>
    </row>
    <row r="2" spans="2:21" ht="14.25" customHeight="1">
      <c r="B2" s="11"/>
      <c r="J2" s="243"/>
      <c r="K2" s="243"/>
      <c r="L2" s="243"/>
      <c r="M2" s="243"/>
      <c r="N2" s="243"/>
      <c r="S2" s="7"/>
      <c r="T2" s="14"/>
      <c r="U2" s="14"/>
    </row>
    <row r="3" spans="2:22" ht="28.5" customHeight="1">
      <c r="B3" s="834" t="s">
        <v>509</v>
      </c>
      <c r="C3" s="834"/>
      <c r="D3" s="834"/>
      <c r="E3" s="834"/>
      <c r="F3" s="834"/>
      <c r="G3" s="834"/>
      <c r="H3" s="834"/>
      <c r="I3" s="834"/>
      <c r="J3" s="834"/>
      <c r="K3" s="834"/>
      <c r="L3" s="834"/>
      <c r="M3" s="834"/>
      <c r="N3" s="834"/>
      <c r="O3" s="834"/>
      <c r="P3" s="834"/>
      <c r="Q3" s="834"/>
      <c r="R3" s="834"/>
      <c r="S3" s="834"/>
      <c r="T3" s="834"/>
      <c r="U3" s="834"/>
      <c r="V3" s="834"/>
    </row>
    <row r="4" spans="2:22" s="18" customFormat="1" ht="38.25" customHeight="1">
      <c r="B4" s="834"/>
      <c r="C4" s="834"/>
      <c r="D4" s="834"/>
      <c r="E4" s="834"/>
      <c r="F4" s="834"/>
      <c r="G4" s="834"/>
      <c r="H4" s="834"/>
      <c r="I4" s="834"/>
      <c r="J4" s="834"/>
      <c r="K4" s="834"/>
      <c r="L4" s="834"/>
      <c r="M4" s="834"/>
      <c r="N4" s="834"/>
      <c r="O4" s="834"/>
      <c r="P4" s="834"/>
      <c r="Q4" s="834"/>
      <c r="R4" s="834"/>
      <c r="S4" s="834"/>
      <c r="T4" s="834"/>
      <c r="U4" s="834"/>
      <c r="V4" s="834"/>
    </row>
    <row r="5" spans="2:23" s="22" customFormat="1" ht="12.75" customHeight="1" thickBot="1">
      <c r="B5" s="135"/>
      <c r="C5" s="135"/>
      <c r="D5" s="135"/>
      <c r="E5" s="135"/>
      <c r="F5" s="135"/>
      <c r="G5" s="135"/>
      <c r="H5" s="135"/>
      <c r="I5" s="135"/>
      <c r="J5" s="135"/>
      <c r="K5" s="135"/>
      <c r="L5" s="135"/>
      <c r="M5" s="135"/>
      <c r="N5" s="135"/>
      <c r="O5" s="18"/>
      <c r="P5" s="18"/>
      <c r="Q5" s="18"/>
      <c r="R5" s="18"/>
      <c r="S5" s="18"/>
      <c r="T5" s="18"/>
      <c r="U5" s="10"/>
      <c r="V5" s="10"/>
      <c r="W5" s="18"/>
    </row>
    <row r="6" spans="2:26" ht="15.75" customHeight="1">
      <c r="B6" s="839" t="s">
        <v>5</v>
      </c>
      <c r="C6" s="838" t="s">
        <v>0</v>
      </c>
      <c r="D6" s="836" t="s">
        <v>360</v>
      </c>
      <c r="E6" s="830" t="s">
        <v>341</v>
      </c>
      <c r="F6" s="836" t="s">
        <v>2</v>
      </c>
      <c r="G6" s="830" t="s">
        <v>1</v>
      </c>
      <c r="H6" s="830" t="s">
        <v>346</v>
      </c>
      <c r="I6" s="830" t="s">
        <v>339</v>
      </c>
      <c r="J6" s="830" t="s">
        <v>340</v>
      </c>
      <c r="K6" s="830" t="s">
        <v>535</v>
      </c>
      <c r="L6" s="830" t="s">
        <v>536</v>
      </c>
      <c r="M6" s="837" t="s">
        <v>9</v>
      </c>
      <c r="N6" s="832" t="s">
        <v>8</v>
      </c>
      <c r="O6" s="234"/>
      <c r="Q6" s="445"/>
      <c r="R6" s="445"/>
      <c r="S6" s="21"/>
      <c r="T6" s="18"/>
      <c r="U6" s="18"/>
      <c r="V6" s="18"/>
      <c r="W6" s="18"/>
      <c r="X6" s="18"/>
      <c r="Y6" s="18"/>
      <c r="Z6" s="10"/>
    </row>
    <row r="7" spans="2:26" ht="15.75" customHeight="1">
      <c r="B7" s="840"/>
      <c r="C7" s="829"/>
      <c r="D7" s="828"/>
      <c r="E7" s="825"/>
      <c r="F7" s="828"/>
      <c r="G7" s="825"/>
      <c r="H7" s="825"/>
      <c r="I7" s="825"/>
      <c r="J7" s="825"/>
      <c r="K7" s="825"/>
      <c r="L7" s="825"/>
      <c r="M7" s="831"/>
      <c r="N7" s="833"/>
      <c r="O7" s="234"/>
      <c r="Q7" s="19"/>
      <c r="R7" s="19"/>
      <c r="S7" s="19"/>
      <c r="T7" s="19"/>
      <c r="U7" s="19"/>
      <c r="V7" s="19"/>
      <c r="W7" s="19"/>
      <c r="X7" s="19"/>
      <c r="Y7" s="19"/>
      <c r="Z7" s="19"/>
    </row>
    <row r="8" spans="2:15" ht="22.5" customHeight="1">
      <c r="B8" s="462" t="s">
        <v>11</v>
      </c>
      <c r="C8" s="459"/>
      <c r="D8" s="162"/>
      <c r="E8" s="162"/>
      <c r="F8" s="384"/>
      <c r="G8" s="384"/>
      <c r="H8" s="162"/>
      <c r="I8" s="162"/>
      <c r="J8" s="384"/>
      <c r="K8" s="384"/>
      <c r="L8" s="384"/>
      <c r="M8" s="272"/>
      <c r="N8" s="648">
        <f>SUM(C8:M8)</f>
        <v>0</v>
      </c>
      <c r="O8" s="235"/>
    </row>
    <row r="9" spans="2:15" ht="22.5" customHeight="1">
      <c r="B9" s="463" t="s">
        <v>12</v>
      </c>
      <c r="C9" s="460"/>
      <c r="D9" s="163"/>
      <c r="E9" s="163"/>
      <c r="F9" s="163"/>
      <c r="G9" s="163"/>
      <c r="H9" s="163"/>
      <c r="I9" s="163"/>
      <c r="J9" s="163"/>
      <c r="K9" s="163"/>
      <c r="L9" s="163"/>
      <c r="M9" s="273"/>
      <c r="N9" s="649">
        <f>SUM(C9:M9)</f>
        <v>0</v>
      </c>
      <c r="O9" s="235"/>
    </row>
    <row r="10" spans="2:15" ht="22.5" customHeight="1" thickBot="1">
      <c r="B10" s="464" t="s">
        <v>13</v>
      </c>
      <c r="C10" s="466"/>
      <c r="D10" s="164"/>
      <c r="E10" s="164"/>
      <c r="F10" s="164"/>
      <c r="G10" s="164"/>
      <c r="H10" s="164"/>
      <c r="I10" s="164"/>
      <c r="J10" s="164"/>
      <c r="K10" s="164"/>
      <c r="L10" s="164"/>
      <c r="M10" s="274"/>
      <c r="N10" s="650">
        <f>SUM(C10:M10)</f>
        <v>0</v>
      </c>
      <c r="O10" s="235"/>
    </row>
    <row r="11" spans="2:15" ht="22.5" customHeight="1" thickBot="1">
      <c r="B11" s="467" t="s">
        <v>9</v>
      </c>
      <c r="C11" s="468"/>
      <c r="D11" s="469"/>
      <c r="E11" s="469"/>
      <c r="F11" s="469"/>
      <c r="G11" s="469"/>
      <c r="H11" s="469"/>
      <c r="I11" s="469"/>
      <c r="J11" s="469"/>
      <c r="K11" s="469"/>
      <c r="L11" s="469"/>
      <c r="M11" s="275"/>
      <c r="N11" s="651">
        <f>SUM(C11:M11)</f>
        <v>0</v>
      </c>
      <c r="O11" s="235"/>
    </row>
    <row r="12" spans="2:15" s="25" customFormat="1" ht="22.5" customHeight="1" thickBot="1">
      <c r="B12" s="465" t="s">
        <v>3</v>
      </c>
      <c r="C12" s="461">
        <f>SUM(C8:C11)</f>
        <v>0</v>
      </c>
      <c r="D12" s="193">
        <f aca="true" t="shared" si="0" ref="D12:N12">SUM(D8:D11)</f>
        <v>0</v>
      </c>
      <c r="E12" s="193">
        <f t="shared" si="0"/>
        <v>0</v>
      </c>
      <c r="F12" s="193">
        <f t="shared" si="0"/>
        <v>0</v>
      </c>
      <c r="G12" s="193">
        <f t="shared" si="0"/>
        <v>0</v>
      </c>
      <c r="H12" s="193">
        <f>SUM(H8:H11)</f>
        <v>0</v>
      </c>
      <c r="I12" s="193">
        <f>SUM(I8:I11)</f>
        <v>0</v>
      </c>
      <c r="J12" s="193">
        <f>SUM(J8:J11)</f>
        <v>0</v>
      </c>
      <c r="K12" s="193">
        <f>SUM(K8:K11)</f>
        <v>0</v>
      </c>
      <c r="L12" s="193">
        <f>SUM(L8:L11)</f>
        <v>0</v>
      </c>
      <c r="M12" s="194">
        <f t="shared" si="0"/>
        <v>0</v>
      </c>
      <c r="N12" s="652">
        <f t="shared" si="0"/>
        <v>0</v>
      </c>
      <c r="O12" s="235"/>
    </row>
    <row r="13" spans="2:23" s="6" customFormat="1" ht="18" customHeight="1">
      <c r="B13" s="26"/>
      <c r="C13" s="26"/>
      <c r="D13" s="26"/>
      <c r="E13" s="26"/>
      <c r="F13" s="26"/>
      <c r="G13" s="26"/>
      <c r="H13" s="26"/>
      <c r="I13" s="26"/>
      <c r="J13" s="26"/>
      <c r="K13" s="20"/>
      <c r="W13"/>
    </row>
    <row r="14" spans="2:14" ht="20.25" customHeight="1" thickBot="1">
      <c r="B14" s="835" t="s">
        <v>352</v>
      </c>
      <c r="C14" s="835"/>
      <c r="D14" s="835"/>
      <c r="E14" s="835"/>
      <c r="F14" s="835"/>
      <c r="G14" s="835"/>
      <c r="H14" s="835"/>
      <c r="I14" s="835"/>
      <c r="J14" s="5"/>
      <c r="K14" s="5"/>
      <c r="L14"/>
      <c r="M14" s="447"/>
      <c r="N14" s="27"/>
    </row>
    <row r="15" spans="1:23" ht="15.75" customHeight="1">
      <c r="A15" s="449"/>
      <c r="B15" s="823" t="s">
        <v>5</v>
      </c>
      <c r="C15" s="838" t="s">
        <v>0</v>
      </c>
      <c r="D15" s="836" t="s">
        <v>360</v>
      </c>
      <c r="E15" s="830" t="s">
        <v>341</v>
      </c>
      <c r="F15" s="836" t="s">
        <v>2</v>
      </c>
      <c r="G15" s="830" t="s">
        <v>1</v>
      </c>
      <c r="H15" s="830" t="s">
        <v>346</v>
      </c>
      <c r="I15" s="830" t="s">
        <v>339</v>
      </c>
      <c r="J15" s="830" t="s">
        <v>340</v>
      </c>
      <c r="K15" s="830" t="s">
        <v>535</v>
      </c>
      <c r="L15" s="830" t="s">
        <v>536</v>
      </c>
      <c r="M15" s="837" t="s">
        <v>9</v>
      </c>
      <c r="N15" s="826" t="s">
        <v>8</v>
      </c>
      <c r="W15" s="25"/>
    </row>
    <row r="16" spans="1:23" ht="15.75" customHeight="1">
      <c r="A16" s="449"/>
      <c r="B16" s="824"/>
      <c r="C16" s="829"/>
      <c r="D16" s="828"/>
      <c r="E16" s="825"/>
      <c r="F16" s="828"/>
      <c r="G16" s="825"/>
      <c r="H16" s="825"/>
      <c r="I16" s="825"/>
      <c r="J16" s="825"/>
      <c r="K16" s="825"/>
      <c r="L16" s="825"/>
      <c r="M16" s="831"/>
      <c r="N16" s="827"/>
      <c r="W16" s="6"/>
    </row>
    <row r="17" spans="1:23" ht="21" customHeight="1">
      <c r="A17" s="449"/>
      <c r="B17" s="501" t="s">
        <v>14</v>
      </c>
      <c r="C17" s="459"/>
      <c r="D17" s="162"/>
      <c r="E17" s="162"/>
      <c r="F17" s="162"/>
      <c r="G17" s="162"/>
      <c r="H17" s="162"/>
      <c r="I17" s="162"/>
      <c r="J17" s="162"/>
      <c r="K17" s="162"/>
      <c r="L17" s="162"/>
      <c r="M17" s="272"/>
      <c r="N17" s="653">
        <f aca="true" t="shared" si="1" ref="N17:N24">SUM(C17:M17)</f>
        <v>0</v>
      </c>
      <c r="W17" s="447"/>
    </row>
    <row r="18" spans="2:23" ht="21.75" customHeight="1">
      <c r="B18" s="502" t="s">
        <v>15</v>
      </c>
      <c r="C18" s="460"/>
      <c r="D18" s="163"/>
      <c r="E18" s="163"/>
      <c r="F18" s="163"/>
      <c r="G18" s="163"/>
      <c r="H18" s="163"/>
      <c r="I18" s="163"/>
      <c r="J18" s="163"/>
      <c r="K18" s="163"/>
      <c r="L18" s="163"/>
      <c r="M18" s="273"/>
      <c r="N18" s="654">
        <f t="shared" si="1"/>
        <v>0</v>
      </c>
      <c r="W18" s="447"/>
    </row>
    <row r="19" spans="1:23" s="28" customFormat="1" ht="21.75" customHeight="1">
      <c r="A19"/>
      <c r="B19" s="503"/>
      <c r="C19" s="460"/>
      <c r="D19" s="163"/>
      <c r="E19" s="163"/>
      <c r="F19" s="163"/>
      <c r="G19" s="163"/>
      <c r="H19" s="163"/>
      <c r="I19" s="163"/>
      <c r="J19" s="163"/>
      <c r="K19" s="163"/>
      <c r="L19" s="163"/>
      <c r="M19" s="273"/>
      <c r="N19" s="654">
        <f t="shared" si="1"/>
        <v>0</v>
      </c>
      <c r="W19"/>
    </row>
    <row r="20" spans="1:22" ht="21.75" customHeight="1">
      <c r="A20" s="28"/>
      <c r="B20" s="503"/>
      <c r="C20" s="460"/>
      <c r="D20" s="163"/>
      <c r="E20" s="163"/>
      <c r="F20" s="163"/>
      <c r="G20" s="163"/>
      <c r="H20" s="163"/>
      <c r="I20" s="163"/>
      <c r="J20" s="163"/>
      <c r="K20" s="163"/>
      <c r="L20" s="163"/>
      <c r="M20" s="273"/>
      <c r="N20" s="654">
        <f t="shared" si="1"/>
        <v>0</v>
      </c>
      <c r="O20" s="19"/>
      <c r="P20" s="19"/>
      <c r="Q20" s="19"/>
      <c r="R20" s="19"/>
      <c r="S20" s="19"/>
      <c r="T20" s="19"/>
      <c r="U20" s="19"/>
      <c r="V20" s="22"/>
    </row>
    <row r="21" spans="1:23" s="28" customFormat="1" ht="21.75" customHeight="1">
      <c r="A21"/>
      <c r="B21" s="503"/>
      <c r="C21" s="460"/>
      <c r="D21" s="163"/>
      <c r="E21" s="163"/>
      <c r="F21" s="163"/>
      <c r="G21" s="163"/>
      <c r="H21" s="163"/>
      <c r="I21" s="163"/>
      <c r="J21" s="163"/>
      <c r="K21" s="163"/>
      <c r="L21" s="163"/>
      <c r="M21" s="273"/>
      <c r="N21" s="654">
        <f t="shared" si="1"/>
        <v>0</v>
      </c>
      <c r="W21"/>
    </row>
    <row r="22" spans="1:22" ht="21.75" customHeight="1">
      <c r="A22" s="28"/>
      <c r="B22" s="503"/>
      <c r="C22" s="460"/>
      <c r="D22" s="163"/>
      <c r="E22" s="163"/>
      <c r="F22" s="163"/>
      <c r="G22" s="163"/>
      <c r="H22" s="163"/>
      <c r="I22" s="163"/>
      <c r="J22" s="163"/>
      <c r="K22" s="163"/>
      <c r="L22" s="163"/>
      <c r="M22" s="273"/>
      <c r="N22" s="654">
        <f t="shared" si="1"/>
        <v>0</v>
      </c>
      <c r="O22" s="19"/>
      <c r="P22" s="19"/>
      <c r="Q22" s="19"/>
      <c r="R22" s="19"/>
      <c r="S22" s="19"/>
      <c r="T22" s="19"/>
      <c r="U22" s="19"/>
      <c r="V22" s="22"/>
    </row>
    <row r="23" spans="2:22" ht="21.75" customHeight="1">
      <c r="B23" s="503"/>
      <c r="C23" s="460"/>
      <c r="D23" s="163"/>
      <c r="E23" s="163"/>
      <c r="F23" s="163"/>
      <c r="G23" s="163"/>
      <c r="H23" s="163"/>
      <c r="I23" s="163"/>
      <c r="J23" s="163"/>
      <c r="K23" s="163"/>
      <c r="L23" s="163"/>
      <c r="M23" s="273"/>
      <c r="N23" s="654">
        <f t="shared" si="1"/>
        <v>0</v>
      </c>
      <c r="O23" s="446"/>
      <c r="P23" s="446"/>
      <c r="Q23" s="446"/>
      <c r="R23" s="446"/>
      <c r="S23" s="448"/>
      <c r="T23" s="446"/>
      <c r="U23" s="446"/>
      <c r="V23" s="235"/>
    </row>
    <row r="24" spans="2:22" ht="21.75" customHeight="1" thickBot="1">
      <c r="B24" s="503"/>
      <c r="C24" s="167"/>
      <c r="D24" s="165"/>
      <c r="E24" s="165"/>
      <c r="F24" s="165"/>
      <c r="G24" s="165"/>
      <c r="H24" s="165"/>
      <c r="I24" s="165"/>
      <c r="J24" s="165"/>
      <c r="K24" s="165"/>
      <c r="L24" s="165"/>
      <c r="M24" s="166"/>
      <c r="N24" s="654">
        <f t="shared" si="1"/>
        <v>0</v>
      </c>
      <c r="O24" s="446"/>
      <c r="P24" s="446"/>
      <c r="Q24" s="446"/>
      <c r="R24" s="446"/>
      <c r="S24" s="448"/>
      <c r="T24" s="446"/>
      <c r="U24" s="446"/>
      <c r="V24" s="235"/>
    </row>
    <row r="25" spans="2:22" ht="22.5" customHeight="1" thickBot="1">
      <c r="B25" s="504" t="s">
        <v>3</v>
      </c>
      <c r="C25" s="197">
        <f aca="true" t="shared" si="2" ref="C25:H25">SUM(C17:C24)</f>
        <v>0</v>
      </c>
      <c r="D25" s="195">
        <f t="shared" si="2"/>
        <v>0</v>
      </c>
      <c r="E25" s="195">
        <f t="shared" si="2"/>
        <v>0</v>
      </c>
      <c r="F25" s="195">
        <f t="shared" si="2"/>
        <v>0</v>
      </c>
      <c r="G25" s="195">
        <f t="shared" si="2"/>
        <v>0</v>
      </c>
      <c r="H25" s="196">
        <f t="shared" si="2"/>
        <v>0</v>
      </c>
      <c r="I25" s="196">
        <f aca="true" t="shared" si="3" ref="I25:N25">SUM(I17:I24)</f>
        <v>0</v>
      </c>
      <c r="J25" s="196">
        <f t="shared" si="3"/>
        <v>0</v>
      </c>
      <c r="K25" s="196">
        <f t="shared" si="3"/>
        <v>0</v>
      </c>
      <c r="L25" s="196">
        <f t="shared" si="3"/>
        <v>0</v>
      </c>
      <c r="M25" s="196">
        <f t="shared" si="3"/>
        <v>0</v>
      </c>
      <c r="N25" s="655">
        <f t="shared" si="3"/>
        <v>0</v>
      </c>
      <c r="O25" s="446"/>
      <c r="P25" s="446"/>
      <c r="Q25" s="446"/>
      <c r="R25" s="446"/>
      <c r="S25" s="448"/>
      <c r="T25" s="446"/>
      <c r="U25" s="446"/>
      <c r="V25" s="235"/>
    </row>
    <row r="26" spans="15:22" ht="13.5">
      <c r="O26" s="446"/>
      <c r="P26" s="446"/>
      <c r="Q26" s="446"/>
      <c r="R26" s="446"/>
      <c r="S26" s="448"/>
      <c r="T26" s="446"/>
      <c r="U26" s="446"/>
      <c r="V26" s="235"/>
    </row>
    <row r="27" spans="2:22" ht="13.5">
      <c r="B27" s="589" t="s">
        <v>380</v>
      </c>
      <c r="O27" s="446"/>
      <c r="P27" s="446"/>
      <c r="Q27" s="446"/>
      <c r="R27" s="446"/>
      <c r="S27" s="448"/>
      <c r="T27" s="446"/>
      <c r="U27" s="446"/>
      <c r="V27" s="235"/>
    </row>
    <row r="28" spans="15:22" ht="13.5">
      <c r="O28" s="446"/>
      <c r="P28" s="446"/>
      <c r="Q28" s="446"/>
      <c r="R28" s="446"/>
      <c r="S28" s="448"/>
      <c r="T28" s="446"/>
      <c r="U28" s="446"/>
      <c r="V28" s="235"/>
    </row>
  </sheetData>
  <sheetProtection password="CC53" sheet="1" objects="1" scenarios="1"/>
  <mergeCells count="28">
    <mergeCell ref="D15:D16"/>
    <mergeCell ref="E15:E16"/>
    <mergeCell ref="M15:M16"/>
    <mergeCell ref="N6:N7"/>
    <mergeCell ref="B3:V4"/>
    <mergeCell ref="B14:I14"/>
    <mergeCell ref="D6:D7"/>
    <mergeCell ref="M6:M7"/>
    <mergeCell ref="C6:C7"/>
    <mergeCell ref="B6:B7"/>
    <mergeCell ref="I6:I7"/>
    <mergeCell ref="J6:J7"/>
    <mergeCell ref="K6:K7"/>
    <mergeCell ref="L6:L7"/>
    <mergeCell ref="E6:E7"/>
    <mergeCell ref="H6:H7"/>
    <mergeCell ref="F6:F7"/>
    <mergeCell ref="G6:G7"/>
    <mergeCell ref="B15:B16"/>
    <mergeCell ref="H15:H16"/>
    <mergeCell ref="N15:N16"/>
    <mergeCell ref="F15:F16"/>
    <mergeCell ref="I15:I16"/>
    <mergeCell ref="J15:J16"/>
    <mergeCell ref="K15:K16"/>
    <mergeCell ref="L15:L16"/>
    <mergeCell ref="G15:G16"/>
    <mergeCell ref="C15:C16"/>
  </mergeCells>
  <printOptions/>
  <pageMargins left="0.1968503937007874" right="0.1968503937007874" top="0.2755905511811024" bottom="0.1968503937007874" header="0.3937007874015748" footer="0"/>
  <pageSetup horizontalDpi="600" verticalDpi="600" orientation="landscape" paperSize="13" scale="86" r:id="rId2"/>
  <headerFooter alignWithMargins="0">
    <oddFooter>&amp;C-Ⅱ-5-</oddFooter>
  </headerFooter>
  <drawing r:id="rId1"/>
</worksheet>
</file>

<file path=xl/worksheets/sheet8.xml><?xml version="1.0" encoding="utf-8"?>
<worksheet xmlns="http://schemas.openxmlformats.org/spreadsheetml/2006/main" xmlns:r="http://schemas.openxmlformats.org/officeDocument/2006/relationships">
  <dimension ref="A1:S30"/>
  <sheetViews>
    <sheetView showGridLines="0" zoomScaleSheetLayoutView="100" zoomScalePageLayoutView="0" workbookViewId="0" topLeftCell="A1">
      <selection activeCell="L23" sqref="L23"/>
    </sheetView>
  </sheetViews>
  <sheetFormatPr defaultColWidth="9.00390625" defaultRowHeight="13.5"/>
  <cols>
    <col min="1" max="9" width="7.625" style="0" customWidth="1"/>
    <col min="10" max="10" width="7.625" style="29" customWidth="1"/>
    <col min="11" max="18" width="7.625" style="0" customWidth="1"/>
    <col min="19" max="19" width="3.25390625" style="0" customWidth="1"/>
  </cols>
  <sheetData>
    <row r="1" spans="1:19" s="1" customFormat="1" ht="30.75" customHeight="1">
      <c r="A1" s="851" t="s">
        <v>510</v>
      </c>
      <c r="B1" s="851"/>
      <c r="C1" s="851"/>
      <c r="D1" s="851"/>
      <c r="E1" s="851"/>
      <c r="F1" s="851"/>
      <c r="G1" s="851"/>
      <c r="H1" s="851"/>
      <c r="I1" s="851"/>
      <c r="J1" s="850" t="s">
        <v>256</v>
      </c>
      <c r="K1" s="850"/>
      <c r="L1" s="850"/>
      <c r="M1" s="850"/>
      <c r="N1" s="850"/>
      <c r="O1" s="850"/>
      <c r="P1" s="850"/>
      <c r="Q1" s="850"/>
      <c r="R1" s="387">
        <f>'調査票Ⅰ'!$C$4</f>
        <v>0</v>
      </c>
      <c r="S1" s="387"/>
    </row>
    <row r="2" spans="1:18" ht="24" customHeight="1">
      <c r="A2" s="852" t="s">
        <v>511</v>
      </c>
      <c r="B2" s="852"/>
      <c r="C2" s="852"/>
      <c r="D2" s="852"/>
      <c r="E2" s="852"/>
      <c r="F2" s="852"/>
      <c r="G2" s="852"/>
      <c r="H2" s="852"/>
      <c r="I2" s="852"/>
      <c r="J2" s="852"/>
      <c r="K2" s="852"/>
      <c r="L2" s="852"/>
      <c r="M2" s="852"/>
      <c r="N2" s="852"/>
      <c r="O2" s="852"/>
      <c r="P2" s="852"/>
      <c r="Q2" s="852"/>
      <c r="R2" s="852"/>
    </row>
    <row r="3" spans="1:10" ht="22.5" customHeight="1">
      <c r="A3" s="845" t="s">
        <v>335</v>
      </c>
      <c r="B3" s="845"/>
      <c r="C3" s="5"/>
      <c r="D3" s="5"/>
      <c r="E3" s="5"/>
      <c r="F3" s="5"/>
      <c r="G3" s="5"/>
      <c r="H3" s="5"/>
      <c r="I3" s="49"/>
      <c r="J3" s="30"/>
    </row>
    <row r="4" spans="1:14" ht="21" customHeight="1">
      <c r="A4" s="848" t="s">
        <v>69</v>
      </c>
      <c r="B4" s="849"/>
      <c r="C4" s="48" t="s">
        <v>28</v>
      </c>
      <c r="D4" s="580" t="s">
        <v>0</v>
      </c>
      <c r="E4" s="581" t="s">
        <v>257</v>
      </c>
      <c r="F4" s="582" t="s">
        <v>259</v>
      </c>
      <c r="G4" s="583" t="s">
        <v>2</v>
      </c>
      <c r="H4" s="583" t="s">
        <v>1</v>
      </c>
      <c r="I4" s="583" t="s">
        <v>371</v>
      </c>
      <c r="J4" s="506" t="s">
        <v>261</v>
      </c>
      <c r="K4" s="580" t="s">
        <v>260</v>
      </c>
      <c r="L4" s="506" t="s">
        <v>537</v>
      </c>
      <c r="M4" s="583" t="s">
        <v>538</v>
      </c>
      <c r="N4" s="584" t="s">
        <v>9</v>
      </c>
    </row>
    <row r="5" spans="1:14" ht="19.5" customHeight="1">
      <c r="A5" s="853" t="s">
        <v>16</v>
      </c>
      <c r="B5" s="34" t="s">
        <v>17</v>
      </c>
      <c r="C5" s="198">
        <f aca="true" t="shared" si="0" ref="C5:C14">SUM(D5:N5)</f>
        <v>0</v>
      </c>
      <c r="D5" s="372"/>
      <c r="E5" s="373"/>
      <c r="F5" s="373"/>
      <c r="G5" s="374"/>
      <c r="H5" s="374"/>
      <c r="I5" s="374"/>
      <c r="J5" s="374"/>
      <c r="K5" s="374"/>
      <c r="L5" s="374"/>
      <c r="M5" s="374"/>
      <c r="N5" s="375"/>
    </row>
    <row r="6" spans="1:14" ht="19.5" customHeight="1">
      <c r="A6" s="854"/>
      <c r="B6" s="36" t="s">
        <v>18</v>
      </c>
      <c r="C6" s="199">
        <f t="shared" si="0"/>
        <v>0</v>
      </c>
      <c r="D6" s="376"/>
      <c r="E6" s="377"/>
      <c r="F6" s="377"/>
      <c r="G6" s="378"/>
      <c r="H6" s="385"/>
      <c r="I6" s="385"/>
      <c r="J6" s="385"/>
      <c r="K6" s="457"/>
      <c r="L6" s="377"/>
      <c r="M6" s="385"/>
      <c r="N6" s="379"/>
    </row>
    <row r="7" spans="1:14" ht="19.5" customHeight="1">
      <c r="A7" s="855" t="s">
        <v>19</v>
      </c>
      <c r="B7" s="36" t="s">
        <v>17</v>
      </c>
      <c r="C7" s="199">
        <f t="shared" si="0"/>
        <v>0</v>
      </c>
      <c r="D7" s="376"/>
      <c r="E7" s="377"/>
      <c r="F7" s="377"/>
      <c r="G7" s="378"/>
      <c r="H7" s="385"/>
      <c r="I7" s="385"/>
      <c r="J7" s="385"/>
      <c r="K7" s="457"/>
      <c r="L7" s="377"/>
      <c r="M7" s="385"/>
      <c r="N7" s="379"/>
    </row>
    <row r="8" spans="1:14" ht="19.5" customHeight="1">
      <c r="A8" s="854"/>
      <c r="B8" s="37" t="s">
        <v>24</v>
      </c>
      <c r="C8" s="199">
        <f t="shared" si="0"/>
        <v>0</v>
      </c>
      <c r="D8" s="376"/>
      <c r="E8" s="377"/>
      <c r="F8" s="377"/>
      <c r="G8" s="378"/>
      <c r="H8" s="385"/>
      <c r="I8" s="385"/>
      <c r="J8" s="385"/>
      <c r="K8" s="457"/>
      <c r="L8" s="377"/>
      <c r="M8" s="385"/>
      <c r="N8" s="379"/>
    </row>
    <row r="9" spans="1:14" ht="19.5" customHeight="1">
      <c r="A9" s="841" t="s">
        <v>20</v>
      </c>
      <c r="B9" s="842"/>
      <c r="C9" s="199">
        <f t="shared" si="0"/>
        <v>0</v>
      </c>
      <c r="D9" s="376"/>
      <c r="E9" s="377"/>
      <c r="F9" s="377"/>
      <c r="G9" s="378"/>
      <c r="H9" s="385"/>
      <c r="I9" s="385"/>
      <c r="J9" s="385"/>
      <c r="K9" s="457"/>
      <c r="L9" s="377"/>
      <c r="M9" s="385"/>
      <c r="N9" s="379"/>
    </row>
    <row r="10" spans="1:14" ht="19.5" customHeight="1">
      <c r="A10" s="843" t="s">
        <v>251</v>
      </c>
      <c r="B10" s="844"/>
      <c r="C10" s="199">
        <f t="shared" si="0"/>
        <v>0</v>
      </c>
      <c r="D10" s="376"/>
      <c r="E10" s="377"/>
      <c r="F10" s="377"/>
      <c r="G10" s="378"/>
      <c r="H10" s="385"/>
      <c r="I10" s="385"/>
      <c r="J10" s="385"/>
      <c r="K10" s="457"/>
      <c r="L10" s="377"/>
      <c r="M10" s="385"/>
      <c r="N10" s="379"/>
    </row>
    <row r="11" spans="1:14" ht="19.5" customHeight="1">
      <c r="A11" s="841" t="s">
        <v>21</v>
      </c>
      <c r="B11" s="842"/>
      <c r="C11" s="199">
        <f t="shared" si="0"/>
        <v>0</v>
      </c>
      <c r="D11" s="376"/>
      <c r="E11" s="377"/>
      <c r="F11" s="377"/>
      <c r="G11" s="378"/>
      <c r="H11" s="385"/>
      <c r="I11" s="385"/>
      <c r="J11" s="385"/>
      <c r="K11" s="457"/>
      <c r="L11" s="377"/>
      <c r="M11" s="385"/>
      <c r="N11" s="379"/>
    </row>
    <row r="12" spans="1:14" ht="19.5" customHeight="1">
      <c r="A12" s="841" t="s">
        <v>22</v>
      </c>
      <c r="B12" s="842"/>
      <c r="C12" s="199">
        <f t="shared" si="0"/>
        <v>0</v>
      </c>
      <c r="D12" s="376"/>
      <c r="E12" s="377"/>
      <c r="F12" s="377"/>
      <c r="G12" s="378"/>
      <c r="H12" s="385"/>
      <c r="I12" s="385"/>
      <c r="J12" s="385"/>
      <c r="K12" s="457"/>
      <c r="L12" s="377"/>
      <c r="M12" s="385"/>
      <c r="N12" s="379"/>
    </row>
    <row r="13" spans="1:14" ht="19.5" customHeight="1">
      <c r="A13" s="841" t="s">
        <v>23</v>
      </c>
      <c r="B13" s="842"/>
      <c r="C13" s="199">
        <f t="shared" si="0"/>
        <v>0</v>
      </c>
      <c r="D13" s="376"/>
      <c r="E13" s="377"/>
      <c r="F13" s="377"/>
      <c r="G13" s="378"/>
      <c r="H13" s="385"/>
      <c r="I13" s="385"/>
      <c r="J13" s="385"/>
      <c r="K13" s="457"/>
      <c r="L13" s="377"/>
      <c r="M13" s="385"/>
      <c r="N13" s="379"/>
    </row>
    <row r="14" spans="1:14" ht="19.5" customHeight="1">
      <c r="A14" s="856" t="s">
        <v>227</v>
      </c>
      <c r="B14" s="857"/>
      <c r="C14" s="199">
        <f t="shared" si="0"/>
        <v>0</v>
      </c>
      <c r="D14" s="380"/>
      <c r="E14" s="377"/>
      <c r="F14" s="377"/>
      <c r="G14" s="378"/>
      <c r="H14" s="385"/>
      <c r="I14" s="385"/>
      <c r="J14" s="385"/>
      <c r="K14" s="457"/>
      <c r="L14" s="377"/>
      <c r="M14" s="385"/>
      <c r="N14" s="379"/>
    </row>
    <row r="15" spans="1:14" ht="19.5" customHeight="1">
      <c r="A15" s="846" t="s">
        <v>3</v>
      </c>
      <c r="B15" s="847"/>
      <c r="C15" s="202">
        <f aca="true" t="shared" si="1" ref="C15:J15">SUM(C5:C14)</f>
        <v>0</v>
      </c>
      <c r="D15" s="204">
        <f t="shared" si="1"/>
        <v>0</v>
      </c>
      <c r="E15" s="204">
        <f t="shared" si="1"/>
        <v>0</v>
      </c>
      <c r="F15" s="204">
        <f t="shared" si="1"/>
        <v>0</v>
      </c>
      <c r="G15" s="204">
        <f t="shared" si="1"/>
        <v>0</v>
      </c>
      <c r="H15" s="204">
        <f t="shared" si="1"/>
        <v>0</v>
      </c>
      <c r="I15" s="204">
        <f t="shared" si="1"/>
        <v>0</v>
      </c>
      <c r="J15" s="456">
        <f t="shared" si="1"/>
        <v>0</v>
      </c>
      <c r="K15" s="206">
        <f>SUM(K5:K14)</f>
        <v>0</v>
      </c>
      <c r="L15" s="204">
        <f>SUM(L5:L14)</f>
        <v>0</v>
      </c>
      <c r="M15" s="455">
        <f>SUM(M5:M14)</f>
        <v>0</v>
      </c>
      <c r="N15" s="205">
        <f>SUM(N5:N14)</f>
        <v>0</v>
      </c>
    </row>
    <row r="16" spans="1:13" ht="23.25" customHeight="1">
      <c r="A16" s="5"/>
      <c r="B16" s="5"/>
      <c r="C16" s="203">
        <f>SUM(D15:N15)</f>
        <v>0</v>
      </c>
      <c r="D16" s="5"/>
      <c r="E16" s="5"/>
      <c r="F16" s="5"/>
      <c r="G16" s="5"/>
      <c r="H16" s="5"/>
      <c r="I16" s="5"/>
      <c r="J16" s="30"/>
      <c r="K16" s="5"/>
      <c r="L16" s="5"/>
      <c r="M16" s="5"/>
    </row>
    <row r="17" spans="1:13" ht="21.75" customHeight="1">
      <c r="A17" s="845" t="s">
        <v>335</v>
      </c>
      <c r="B17" s="845"/>
      <c r="C17" s="5"/>
      <c r="D17" s="5"/>
      <c r="E17" s="5"/>
      <c r="F17" s="5"/>
      <c r="G17" s="5"/>
      <c r="H17" s="5"/>
      <c r="I17" s="5"/>
      <c r="J17" s="30"/>
      <c r="K17" s="5"/>
      <c r="L17" s="5"/>
      <c r="M17" s="5"/>
    </row>
    <row r="18" spans="1:12" ht="21" customHeight="1">
      <c r="A18" s="848" t="s">
        <v>69</v>
      </c>
      <c r="B18" s="849"/>
      <c r="C18" s="48" t="s">
        <v>28</v>
      </c>
      <c r="D18" s="31" t="s">
        <v>29</v>
      </c>
      <c r="E18" s="32" t="s">
        <v>30</v>
      </c>
      <c r="F18" s="50" t="s">
        <v>31</v>
      </c>
      <c r="G18" s="65"/>
      <c r="H18" s="5"/>
      <c r="I18" s="5"/>
      <c r="J18" s="33"/>
      <c r="K18" s="65"/>
      <c r="L18" s="65"/>
    </row>
    <row r="19" spans="1:12" ht="19.5" customHeight="1">
      <c r="A19" s="853" t="s">
        <v>16</v>
      </c>
      <c r="B19" s="34" t="s">
        <v>17</v>
      </c>
      <c r="C19" s="198">
        <f>SUM(D19:F19)</f>
        <v>0</v>
      </c>
      <c r="D19" s="373"/>
      <c r="E19" s="374"/>
      <c r="F19" s="375"/>
      <c r="G19" s="386"/>
      <c r="H19" s="5"/>
      <c r="I19" s="5"/>
      <c r="J19" s="35"/>
      <c r="K19" s="390"/>
      <c r="L19" s="390"/>
    </row>
    <row r="20" spans="1:14" ht="19.5" customHeight="1">
      <c r="A20" s="854"/>
      <c r="B20" s="36" t="s">
        <v>18</v>
      </c>
      <c r="C20" s="199">
        <f aca="true" t="shared" si="2" ref="C20:C28">SUM(D20:F20)</f>
        <v>0</v>
      </c>
      <c r="D20" s="377"/>
      <c r="E20" s="378"/>
      <c r="F20" s="379"/>
      <c r="G20" s="386"/>
      <c r="H20" s="5"/>
      <c r="I20" s="5"/>
      <c r="J20" s="371"/>
      <c r="K20" s="390"/>
      <c r="L20" s="390"/>
      <c r="N20" s="371"/>
    </row>
    <row r="21" spans="1:14" ht="19.5" customHeight="1">
      <c r="A21" s="855" t="s">
        <v>19</v>
      </c>
      <c r="B21" s="36" t="s">
        <v>17</v>
      </c>
      <c r="C21" s="199">
        <f t="shared" si="2"/>
        <v>0</v>
      </c>
      <c r="D21" s="377"/>
      <c r="E21" s="378"/>
      <c r="F21" s="379"/>
      <c r="G21" s="386"/>
      <c r="H21" s="5"/>
      <c r="I21" s="5"/>
      <c r="J21" s="371"/>
      <c r="K21" s="390"/>
      <c r="L21" s="390"/>
      <c r="N21" s="371"/>
    </row>
    <row r="22" spans="1:14" ht="19.5" customHeight="1">
      <c r="A22" s="854"/>
      <c r="B22" s="37" t="s">
        <v>24</v>
      </c>
      <c r="C22" s="199">
        <f t="shared" si="2"/>
        <v>0</v>
      </c>
      <c r="D22" s="377"/>
      <c r="E22" s="378"/>
      <c r="F22" s="379"/>
      <c r="G22" s="386"/>
      <c r="H22" s="5"/>
      <c r="I22" s="5"/>
      <c r="J22" s="371"/>
      <c r="K22" s="390"/>
      <c r="L22" s="390"/>
      <c r="N22" s="371"/>
    </row>
    <row r="23" spans="1:14" ht="19.5" customHeight="1">
      <c r="A23" s="841" t="s">
        <v>20</v>
      </c>
      <c r="B23" s="842"/>
      <c r="C23" s="199">
        <f t="shared" si="2"/>
        <v>0</v>
      </c>
      <c r="D23" s="377"/>
      <c r="E23" s="378"/>
      <c r="F23" s="379"/>
      <c r="G23" s="386"/>
      <c r="J23" s="371"/>
      <c r="K23" s="390"/>
      <c r="L23" s="390"/>
      <c r="N23" s="371"/>
    </row>
    <row r="24" spans="1:14" ht="19.5" customHeight="1">
      <c r="A24" s="843" t="s">
        <v>251</v>
      </c>
      <c r="B24" s="844"/>
      <c r="C24" s="199">
        <f t="shared" si="2"/>
        <v>0</v>
      </c>
      <c r="D24" s="377"/>
      <c r="E24" s="378"/>
      <c r="F24" s="379"/>
      <c r="G24" s="386"/>
      <c r="J24" s="371"/>
      <c r="K24" s="390"/>
      <c r="L24" s="390"/>
      <c r="N24" s="371"/>
    </row>
    <row r="25" spans="1:14" ht="19.5" customHeight="1">
      <c r="A25" s="841" t="s">
        <v>21</v>
      </c>
      <c r="B25" s="842"/>
      <c r="C25" s="199">
        <f t="shared" si="2"/>
        <v>0</v>
      </c>
      <c r="D25" s="377"/>
      <c r="E25" s="378"/>
      <c r="F25" s="379"/>
      <c r="G25" s="386"/>
      <c r="H25" s="386"/>
      <c r="I25" s="158"/>
      <c r="J25" s="371"/>
      <c r="K25" s="390"/>
      <c r="L25" s="390"/>
      <c r="N25" s="371"/>
    </row>
    <row r="26" spans="1:12" ht="19.5" customHeight="1">
      <c r="A26" s="841" t="s">
        <v>22</v>
      </c>
      <c r="B26" s="842"/>
      <c r="C26" s="199">
        <f t="shared" si="2"/>
        <v>0</v>
      </c>
      <c r="D26" s="377"/>
      <c r="E26" s="378"/>
      <c r="F26" s="379"/>
      <c r="G26" s="386"/>
      <c r="H26" s="386"/>
      <c r="I26" s="158"/>
      <c r="J26" s="371"/>
      <c r="K26" s="390"/>
      <c r="L26" s="390"/>
    </row>
    <row r="27" spans="1:12" ht="19.5" customHeight="1">
      <c r="A27" s="841" t="s">
        <v>23</v>
      </c>
      <c r="B27" s="842"/>
      <c r="C27" s="200">
        <f t="shared" si="2"/>
        <v>0</v>
      </c>
      <c r="D27" s="377"/>
      <c r="E27" s="378"/>
      <c r="F27" s="379"/>
      <c r="G27" s="386"/>
      <c r="H27" s="386"/>
      <c r="I27" s="158"/>
      <c r="J27" s="35"/>
      <c r="K27" s="390"/>
      <c r="L27" s="390"/>
    </row>
    <row r="28" spans="1:12" ht="19.5" customHeight="1">
      <c r="A28" s="856" t="s">
        <v>227</v>
      </c>
      <c r="B28" s="857"/>
      <c r="C28" s="201">
        <f t="shared" si="2"/>
        <v>0</v>
      </c>
      <c r="D28" s="381"/>
      <c r="E28" s="382"/>
      <c r="F28" s="383"/>
      <c r="G28" s="386"/>
      <c r="H28" s="386"/>
      <c r="I28" s="158"/>
      <c r="J28" s="35"/>
      <c r="K28" s="390"/>
      <c r="L28" s="390"/>
    </row>
    <row r="29" spans="1:12" ht="19.5" customHeight="1">
      <c r="A29" s="846" t="s">
        <v>3</v>
      </c>
      <c r="B29" s="847"/>
      <c r="C29" s="202">
        <f>SUM(C19:C28)</f>
        <v>0</v>
      </c>
      <c r="D29" s="204">
        <f>SUM(D19:D28)</f>
        <v>0</v>
      </c>
      <c r="E29" s="206">
        <f>SUM(E19:E28)</f>
        <v>0</v>
      </c>
      <c r="F29" s="205">
        <f>SUM(F19:F28)</f>
        <v>0</v>
      </c>
      <c r="G29" s="386"/>
      <c r="H29" s="386"/>
      <c r="I29" s="158"/>
      <c r="J29" s="35"/>
      <c r="K29" s="390"/>
      <c r="L29" s="390"/>
    </row>
    <row r="30" spans="3:12" ht="20.25" customHeight="1">
      <c r="C30" s="207">
        <f>SUM(D29:F29)</f>
        <v>0</v>
      </c>
      <c r="K30" s="391"/>
      <c r="L30" s="391"/>
    </row>
  </sheetData>
  <sheetProtection password="CC53" sheet="1" objects="1" scenarios="1"/>
  <mergeCells count="25">
    <mergeCell ref="A29:B29"/>
    <mergeCell ref="A28:B28"/>
    <mergeCell ref="A14:B14"/>
    <mergeCell ref="A27:B27"/>
    <mergeCell ref="A26:B26"/>
    <mergeCell ref="A21:A22"/>
    <mergeCell ref="A23:B23"/>
    <mergeCell ref="A19:A20"/>
    <mergeCell ref="A24:B24"/>
    <mergeCell ref="A25:B25"/>
    <mergeCell ref="J1:Q1"/>
    <mergeCell ref="A11:B11"/>
    <mergeCell ref="A1:I1"/>
    <mergeCell ref="A2:R2"/>
    <mergeCell ref="A4:B4"/>
    <mergeCell ref="A5:A6"/>
    <mergeCell ref="A7:A8"/>
    <mergeCell ref="A13:B13"/>
    <mergeCell ref="A9:B9"/>
    <mergeCell ref="A10:B10"/>
    <mergeCell ref="A3:B3"/>
    <mergeCell ref="A15:B15"/>
    <mergeCell ref="A18:B18"/>
    <mergeCell ref="A17:B17"/>
    <mergeCell ref="A12:B12"/>
  </mergeCells>
  <printOptions/>
  <pageMargins left="0.5905511811023623" right="0.1968503937007874" top="0.1968503937007874" bottom="0" header="0.5118110236220472" footer="0"/>
  <pageSetup horizontalDpi="600" verticalDpi="600" orientation="landscape" paperSize="13" scale="85" r:id="rId2"/>
  <headerFooter alignWithMargins="0">
    <oddFooter>&amp;C-Ⅱ-6-①</oddFooter>
  </headerFooter>
  <drawing r:id="rId1"/>
</worksheet>
</file>

<file path=xl/worksheets/sheet9.xml><?xml version="1.0" encoding="utf-8"?>
<worksheet xmlns="http://schemas.openxmlformats.org/spreadsheetml/2006/main" xmlns:r="http://schemas.openxmlformats.org/officeDocument/2006/relationships">
  <dimension ref="A1:S30"/>
  <sheetViews>
    <sheetView showGridLines="0" zoomScaleSheetLayoutView="100" zoomScalePageLayoutView="0" workbookViewId="0" topLeftCell="A1">
      <selection activeCell="O16" sqref="O16"/>
    </sheetView>
  </sheetViews>
  <sheetFormatPr defaultColWidth="9.00390625" defaultRowHeight="13.5"/>
  <cols>
    <col min="1" max="9" width="7.625" style="0" customWidth="1"/>
    <col min="10" max="10" width="7.625" style="29" customWidth="1"/>
    <col min="11" max="18" width="7.625" style="0" customWidth="1"/>
    <col min="19" max="19" width="3.25390625" style="0" customWidth="1"/>
  </cols>
  <sheetData>
    <row r="1" spans="1:19" s="1" customFormat="1" ht="30.75" customHeight="1">
      <c r="A1" s="851" t="s">
        <v>512</v>
      </c>
      <c r="B1" s="851"/>
      <c r="C1" s="851"/>
      <c r="D1" s="851"/>
      <c r="E1" s="851"/>
      <c r="F1" s="851"/>
      <c r="G1" s="851"/>
      <c r="H1" s="851"/>
      <c r="I1" s="851"/>
      <c r="J1" s="858" t="s">
        <v>256</v>
      </c>
      <c r="K1" s="858"/>
      <c r="L1" s="858"/>
      <c r="M1" s="858"/>
      <c r="N1" s="858"/>
      <c r="O1" s="858"/>
      <c r="P1" s="858"/>
      <c r="Q1" s="858"/>
      <c r="R1" s="387">
        <f>'調査票Ⅰ'!$C$4</f>
        <v>0</v>
      </c>
      <c r="S1" s="387"/>
    </row>
    <row r="2" spans="1:18" ht="24" customHeight="1">
      <c r="A2" s="852" t="s">
        <v>534</v>
      </c>
      <c r="B2" s="852"/>
      <c r="C2" s="852"/>
      <c r="D2" s="852"/>
      <c r="E2" s="852"/>
      <c r="F2" s="852"/>
      <c r="G2" s="852"/>
      <c r="H2" s="852"/>
      <c r="I2" s="852"/>
      <c r="J2" s="852"/>
      <c r="K2" s="852"/>
      <c r="L2" s="852"/>
      <c r="M2" s="852"/>
      <c r="N2" s="852"/>
      <c r="O2" s="852"/>
      <c r="P2" s="852"/>
      <c r="Q2" s="852"/>
      <c r="R2" s="852"/>
    </row>
    <row r="3" spans="1:10" ht="22.5" customHeight="1">
      <c r="A3" s="845" t="s">
        <v>336</v>
      </c>
      <c r="B3" s="845"/>
      <c r="C3" s="5"/>
      <c r="D3" s="5"/>
      <c r="E3" s="5"/>
      <c r="F3" s="5"/>
      <c r="G3" s="5"/>
      <c r="H3" s="5"/>
      <c r="I3" s="49"/>
      <c r="J3" s="30"/>
    </row>
    <row r="4" spans="1:14" ht="21" customHeight="1">
      <c r="A4" s="848" t="s">
        <v>69</v>
      </c>
      <c r="B4" s="849"/>
      <c r="C4" s="48" t="s">
        <v>28</v>
      </c>
      <c r="D4" s="580" t="s">
        <v>0</v>
      </c>
      <c r="E4" s="581" t="s">
        <v>257</v>
      </c>
      <c r="F4" s="582" t="s">
        <v>259</v>
      </c>
      <c r="G4" s="583" t="s">
        <v>2</v>
      </c>
      <c r="H4" s="583" t="s">
        <v>1</v>
      </c>
      <c r="I4" s="583" t="s">
        <v>371</v>
      </c>
      <c r="J4" s="506" t="s">
        <v>261</v>
      </c>
      <c r="K4" s="580" t="s">
        <v>260</v>
      </c>
      <c r="L4" s="506" t="s">
        <v>537</v>
      </c>
      <c r="M4" s="583" t="s">
        <v>539</v>
      </c>
      <c r="N4" s="584" t="s">
        <v>9</v>
      </c>
    </row>
    <row r="5" spans="1:14" ht="19.5" customHeight="1">
      <c r="A5" s="853" t="s">
        <v>16</v>
      </c>
      <c r="B5" s="34" t="s">
        <v>17</v>
      </c>
      <c r="C5" s="198">
        <f>SUM(D5:N5)</f>
        <v>0</v>
      </c>
      <c r="D5" s="372"/>
      <c r="E5" s="373"/>
      <c r="F5" s="373"/>
      <c r="G5" s="373"/>
      <c r="H5" s="373"/>
      <c r="I5" s="373"/>
      <c r="J5" s="373"/>
      <c r="K5" s="373"/>
      <c r="L5" s="373"/>
      <c r="M5" s="373"/>
      <c r="N5" s="375"/>
    </row>
    <row r="6" spans="1:14" ht="19.5" customHeight="1">
      <c r="A6" s="854"/>
      <c r="B6" s="36" t="s">
        <v>18</v>
      </c>
      <c r="C6" s="199">
        <f>SUM(D6:N6)</f>
        <v>0</v>
      </c>
      <c r="D6" s="376"/>
      <c r="E6" s="377"/>
      <c r="F6" s="377"/>
      <c r="G6" s="377"/>
      <c r="H6" s="377"/>
      <c r="I6" s="377"/>
      <c r="J6" s="377"/>
      <c r="K6" s="377"/>
      <c r="L6" s="377"/>
      <c r="M6" s="377"/>
      <c r="N6" s="379"/>
    </row>
    <row r="7" spans="1:14" ht="19.5" customHeight="1">
      <c r="A7" s="855" t="s">
        <v>19</v>
      </c>
      <c r="B7" s="36" t="s">
        <v>17</v>
      </c>
      <c r="C7" s="199">
        <f aca="true" t="shared" si="0" ref="C7:C14">SUM(D7:N7)</f>
        <v>0</v>
      </c>
      <c r="D7" s="376"/>
      <c r="E7" s="377"/>
      <c r="F7" s="377"/>
      <c r="G7" s="377"/>
      <c r="H7" s="377"/>
      <c r="I7" s="377"/>
      <c r="J7" s="377"/>
      <c r="K7" s="377"/>
      <c r="L7" s="377"/>
      <c r="M7" s="377"/>
      <c r="N7" s="379"/>
    </row>
    <row r="8" spans="1:14" ht="19.5" customHeight="1">
      <c r="A8" s="854"/>
      <c r="B8" s="37" t="s">
        <v>24</v>
      </c>
      <c r="C8" s="199">
        <f t="shared" si="0"/>
        <v>0</v>
      </c>
      <c r="D8" s="376"/>
      <c r="E8" s="377"/>
      <c r="F8" s="377"/>
      <c r="G8" s="377"/>
      <c r="H8" s="377"/>
      <c r="I8" s="377"/>
      <c r="J8" s="377"/>
      <c r="K8" s="377"/>
      <c r="L8" s="377"/>
      <c r="M8" s="377"/>
      <c r="N8" s="379"/>
    </row>
    <row r="9" spans="1:14" ht="19.5" customHeight="1">
      <c r="A9" s="841" t="s">
        <v>20</v>
      </c>
      <c r="B9" s="842"/>
      <c r="C9" s="199">
        <f t="shared" si="0"/>
        <v>0</v>
      </c>
      <c r="D9" s="376"/>
      <c r="E9" s="377"/>
      <c r="F9" s="377"/>
      <c r="G9" s="377"/>
      <c r="H9" s="377"/>
      <c r="I9" s="377"/>
      <c r="J9" s="377"/>
      <c r="K9" s="377"/>
      <c r="L9" s="377"/>
      <c r="M9" s="377"/>
      <c r="N9" s="379"/>
    </row>
    <row r="10" spans="1:14" ht="19.5" customHeight="1">
      <c r="A10" s="843" t="s">
        <v>251</v>
      </c>
      <c r="B10" s="844"/>
      <c r="C10" s="199">
        <f t="shared" si="0"/>
        <v>0</v>
      </c>
      <c r="D10" s="376"/>
      <c r="E10" s="377"/>
      <c r="F10" s="377"/>
      <c r="G10" s="377"/>
      <c r="H10" s="377"/>
      <c r="I10" s="377"/>
      <c r="J10" s="377"/>
      <c r="K10" s="377"/>
      <c r="L10" s="377"/>
      <c r="M10" s="377"/>
      <c r="N10" s="379"/>
    </row>
    <row r="11" spans="1:14" ht="19.5" customHeight="1">
      <c r="A11" s="841" t="s">
        <v>21</v>
      </c>
      <c r="B11" s="842"/>
      <c r="C11" s="199">
        <f t="shared" si="0"/>
        <v>0</v>
      </c>
      <c r="D11" s="376"/>
      <c r="E11" s="377"/>
      <c r="F11" s="377"/>
      <c r="G11" s="377"/>
      <c r="H11" s="377"/>
      <c r="I11" s="377"/>
      <c r="J11" s="377"/>
      <c r="K11" s="377"/>
      <c r="L11" s="377"/>
      <c r="M11" s="377"/>
      <c r="N11" s="379"/>
    </row>
    <row r="12" spans="1:14" ht="19.5" customHeight="1">
      <c r="A12" s="841" t="s">
        <v>22</v>
      </c>
      <c r="B12" s="842"/>
      <c r="C12" s="199">
        <f t="shared" si="0"/>
        <v>0</v>
      </c>
      <c r="D12" s="376"/>
      <c r="E12" s="377"/>
      <c r="F12" s="377"/>
      <c r="G12" s="377"/>
      <c r="H12" s="377"/>
      <c r="I12" s="377"/>
      <c r="J12" s="377"/>
      <c r="K12" s="377"/>
      <c r="L12" s="377"/>
      <c r="M12" s="377"/>
      <c r="N12" s="379"/>
    </row>
    <row r="13" spans="1:14" ht="19.5" customHeight="1">
      <c r="A13" s="841" t="s">
        <v>23</v>
      </c>
      <c r="B13" s="842"/>
      <c r="C13" s="199">
        <f t="shared" si="0"/>
        <v>0</v>
      </c>
      <c r="D13" s="376"/>
      <c r="E13" s="377"/>
      <c r="F13" s="377"/>
      <c r="G13" s="377"/>
      <c r="H13" s="377"/>
      <c r="I13" s="377"/>
      <c r="J13" s="377"/>
      <c r="K13" s="377"/>
      <c r="L13" s="377"/>
      <c r="M13" s="377"/>
      <c r="N13" s="379"/>
    </row>
    <row r="14" spans="1:14" ht="19.5" customHeight="1">
      <c r="A14" s="856" t="s">
        <v>227</v>
      </c>
      <c r="B14" s="857"/>
      <c r="C14" s="199">
        <f t="shared" si="0"/>
        <v>0</v>
      </c>
      <c r="D14" s="380"/>
      <c r="E14" s="377"/>
      <c r="F14" s="377"/>
      <c r="G14" s="377"/>
      <c r="H14" s="377"/>
      <c r="I14" s="377"/>
      <c r="J14" s="377"/>
      <c r="K14" s="377"/>
      <c r="L14" s="377"/>
      <c r="M14" s="377"/>
      <c r="N14" s="379"/>
    </row>
    <row r="15" spans="1:14" ht="19.5" customHeight="1">
      <c r="A15" s="846" t="s">
        <v>3</v>
      </c>
      <c r="B15" s="847"/>
      <c r="C15" s="202">
        <f aca="true" t="shared" si="1" ref="C15:N15">SUM(C5:C14)</f>
        <v>0</v>
      </c>
      <c r="D15" s="204">
        <f t="shared" si="1"/>
        <v>0</v>
      </c>
      <c r="E15" s="204">
        <f t="shared" si="1"/>
        <v>0</v>
      </c>
      <c r="F15" s="204">
        <f t="shared" si="1"/>
        <v>0</v>
      </c>
      <c r="G15" s="204">
        <f t="shared" si="1"/>
        <v>0</v>
      </c>
      <c r="H15" s="204">
        <f t="shared" si="1"/>
        <v>0</v>
      </c>
      <c r="I15" s="456">
        <f t="shared" si="1"/>
        <v>0</v>
      </c>
      <c r="J15" s="206">
        <f t="shared" si="1"/>
        <v>0</v>
      </c>
      <c r="K15" s="204">
        <f t="shared" si="1"/>
        <v>0</v>
      </c>
      <c r="L15" s="204">
        <f t="shared" si="1"/>
        <v>0</v>
      </c>
      <c r="M15" s="455">
        <f t="shared" si="1"/>
        <v>0</v>
      </c>
      <c r="N15" s="205">
        <f t="shared" si="1"/>
        <v>0</v>
      </c>
    </row>
    <row r="16" spans="1:13" ht="23.25" customHeight="1">
      <c r="A16" s="5"/>
      <c r="B16" s="5"/>
      <c r="C16" s="203">
        <f>SUM(D15:N15)</f>
        <v>0</v>
      </c>
      <c r="D16" s="5"/>
      <c r="E16" s="5"/>
      <c r="F16" s="5"/>
      <c r="G16" s="5"/>
      <c r="H16" s="5"/>
      <c r="I16" s="5"/>
      <c r="J16" s="30"/>
      <c r="K16" s="5"/>
      <c r="L16" s="5"/>
      <c r="M16" s="5"/>
    </row>
    <row r="17" spans="1:13" ht="21.75" customHeight="1">
      <c r="A17" s="845" t="s">
        <v>336</v>
      </c>
      <c r="B17" s="845"/>
      <c r="C17" s="5"/>
      <c r="D17" s="5"/>
      <c r="E17" s="5"/>
      <c r="F17" s="5"/>
      <c r="G17" s="5"/>
      <c r="H17" s="5"/>
      <c r="I17" s="5"/>
      <c r="J17" s="30"/>
      <c r="K17" s="5"/>
      <c r="L17" s="5"/>
      <c r="M17" s="5"/>
    </row>
    <row r="18" spans="1:12" ht="21" customHeight="1">
      <c r="A18" s="848" t="s">
        <v>69</v>
      </c>
      <c r="B18" s="849"/>
      <c r="C18" s="48" t="s">
        <v>28</v>
      </c>
      <c r="D18" s="31" t="s">
        <v>29</v>
      </c>
      <c r="E18" s="32" t="s">
        <v>30</v>
      </c>
      <c r="F18" s="50" t="s">
        <v>31</v>
      </c>
      <c r="G18" s="65"/>
      <c r="H18" s="5"/>
      <c r="I18" s="5"/>
      <c r="J18" s="33"/>
      <c r="K18" s="65"/>
      <c r="L18" s="65"/>
    </row>
    <row r="19" spans="1:12" ht="19.5" customHeight="1">
      <c r="A19" s="853" t="s">
        <v>16</v>
      </c>
      <c r="B19" s="34" t="s">
        <v>17</v>
      </c>
      <c r="C19" s="198">
        <f>SUM(D19:F19)</f>
        <v>0</v>
      </c>
      <c r="D19" s="373"/>
      <c r="E19" s="374"/>
      <c r="F19" s="375"/>
      <c r="G19" s="386"/>
      <c r="H19" s="5"/>
      <c r="I19" s="5"/>
      <c r="J19" s="35"/>
      <c r="K19" s="390"/>
      <c r="L19" s="390"/>
    </row>
    <row r="20" spans="1:14" ht="19.5" customHeight="1">
      <c r="A20" s="854"/>
      <c r="B20" s="36" t="s">
        <v>18</v>
      </c>
      <c r="C20" s="199">
        <f aca="true" t="shared" si="2" ref="C20:C28">SUM(D20:F20)</f>
        <v>0</v>
      </c>
      <c r="D20" s="377"/>
      <c r="E20" s="378"/>
      <c r="F20" s="379"/>
      <c r="G20" s="386"/>
      <c r="H20" s="5"/>
      <c r="I20" s="5"/>
      <c r="J20" s="371"/>
      <c r="K20" s="390"/>
      <c r="L20" s="390"/>
      <c r="N20" s="371"/>
    </row>
    <row r="21" spans="1:14" ht="19.5" customHeight="1">
      <c r="A21" s="855" t="s">
        <v>19</v>
      </c>
      <c r="B21" s="36" t="s">
        <v>17</v>
      </c>
      <c r="C21" s="199">
        <f t="shared" si="2"/>
        <v>0</v>
      </c>
      <c r="D21" s="377"/>
      <c r="E21" s="378"/>
      <c r="F21" s="379"/>
      <c r="G21" s="386"/>
      <c r="H21" s="5"/>
      <c r="I21" s="5"/>
      <c r="J21" s="371"/>
      <c r="K21" s="390"/>
      <c r="L21" s="390"/>
      <c r="N21" s="371"/>
    </row>
    <row r="22" spans="1:14" ht="19.5" customHeight="1">
      <c r="A22" s="854"/>
      <c r="B22" s="37" t="s">
        <v>24</v>
      </c>
      <c r="C22" s="199">
        <f t="shared" si="2"/>
        <v>0</v>
      </c>
      <c r="D22" s="377"/>
      <c r="E22" s="378"/>
      <c r="F22" s="379"/>
      <c r="G22" s="386"/>
      <c r="H22" s="5"/>
      <c r="I22" s="5"/>
      <c r="J22" s="371"/>
      <c r="K22" s="390"/>
      <c r="L22" s="390"/>
      <c r="N22" s="371"/>
    </row>
    <row r="23" spans="1:14" ht="19.5" customHeight="1">
      <c r="A23" s="841" t="s">
        <v>20</v>
      </c>
      <c r="B23" s="842"/>
      <c r="C23" s="199">
        <f t="shared" si="2"/>
        <v>0</v>
      </c>
      <c r="D23" s="377"/>
      <c r="E23" s="378"/>
      <c r="F23" s="379"/>
      <c r="G23" s="386"/>
      <c r="J23" s="371"/>
      <c r="K23" s="390"/>
      <c r="L23" s="390"/>
      <c r="N23" s="371"/>
    </row>
    <row r="24" spans="1:14" ht="19.5" customHeight="1">
      <c r="A24" s="843" t="s">
        <v>251</v>
      </c>
      <c r="B24" s="844"/>
      <c r="C24" s="199">
        <f t="shared" si="2"/>
        <v>0</v>
      </c>
      <c r="D24" s="377"/>
      <c r="E24" s="378"/>
      <c r="F24" s="379"/>
      <c r="G24" s="386"/>
      <c r="J24" s="371"/>
      <c r="K24" s="390"/>
      <c r="L24" s="390"/>
      <c r="N24" s="371"/>
    </row>
    <row r="25" spans="1:14" ht="19.5" customHeight="1">
      <c r="A25" s="841" t="s">
        <v>21</v>
      </c>
      <c r="B25" s="842"/>
      <c r="C25" s="199">
        <f t="shared" si="2"/>
        <v>0</v>
      </c>
      <c r="D25" s="377"/>
      <c r="E25" s="378"/>
      <c r="F25" s="379"/>
      <c r="G25" s="386"/>
      <c r="H25" s="386"/>
      <c r="I25" s="158"/>
      <c r="J25" s="371"/>
      <c r="K25" s="390"/>
      <c r="L25" s="390"/>
      <c r="N25" s="371"/>
    </row>
    <row r="26" spans="1:12" ht="19.5" customHeight="1">
      <c r="A26" s="841" t="s">
        <v>22</v>
      </c>
      <c r="B26" s="842"/>
      <c r="C26" s="199">
        <f t="shared" si="2"/>
        <v>0</v>
      </c>
      <c r="D26" s="377"/>
      <c r="E26" s="378"/>
      <c r="F26" s="379"/>
      <c r="G26" s="386"/>
      <c r="H26" s="386"/>
      <c r="I26" s="158"/>
      <c r="J26" s="371"/>
      <c r="K26" s="390"/>
      <c r="L26" s="390"/>
    </row>
    <row r="27" spans="1:12" ht="19.5" customHeight="1">
      <c r="A27" s="841" t="s">
        <v>23</v>
      </c>
      <c r="B27" s="842"/>
      <c r="C27" s="200">
        <f t="shared" si="2"/>
        <v>0</v>
      </c>
      <c r="D27" s="377"/>
      <c r="E27" s="378"/>
      <c r="F27" s="379"/>
      <c r="G27" s="386"/>
      <c r="H27" s="386"/>
      <c r="I27" s="158"/>
      <c r="J27" s="35"/>
      <c r="K27" s="390"/>
      <c r="L27" s="390"/>
    </row>
    <row r="28" spans="1:12" ht="19.5" customHeight="1">
      <c r="A28" s="856" t="s">
        <v>227</v>
      </c>
      <c r="B28" s="857"/>
      <c r="C28" s="201">
        <f t="shared" si="2"/>
        <v>0</v>
      </c>
      <c r="D28" s="381"/>
      <c r="E28" s="382"/>
      <c r="F28" s="383"/>
      <c r="G28" s="386"/>
      <c r="H28" s="386"/>
      <c r="I28" s="158"/>
      <c r="J28" s="35"/>
      <c r="K28" s="390"/>
      <c r="L28" s="390"/>
    </row>
    <row r="29" spans="1:12" ht="19.5" customHeight="1">
      <c r="A29" s="846" t="s">
        <v>3</v>
      </c>
      <c r="B29" s="847"/>
      <c r="C29" s="202">
        <f>SUM(C19:C28)</f>
        <v>0</v>
      </c>
      <c r="D29" s="204">
        <f>SUM(D19:D28)</f>
        <v>0</v>
      </c>
      <c r="E29" s="206">
        <f>SUM(E19:E28)</f>
        <v>0</v>
      </c>
      <c r="F29" s="205">
        <f>SUM(F19:F28)</f>
        <v>0</v>
      </c>
      <c r="G29" s="386"/>
      <c r="H29" s="386"/>
      <c r="I29" s="158"/>
      <c r="J29" s="35"/>
      <c r="K29" s="390"/>
      <c r="L29" s="390"/>
    </row>
    <row r="30" spans="3:12" ht="20.25" customHeight="1">
      <c r="C30" s="207">
        <f>SUM(D29:F29)</f>
        <v>0</v>
      </c>
      <c r="K30" s="391"/>
      <c r="L30" s="391"/>
    </row>
  </sheetData>
  <sheetProtection password="CC53" sheet="1" objects="1" scenarios="1"/>
  <mergeCells count="25">
    <mergeCell ref="A29:B29"/>
    <mergeCell ref="A23:B23"/>
    <mergeCell ref="A24:B24"/>
    <mergeCell ref="A25:B25"/>
    <mergeCell ref="A26:B26"/>
    <mergeCell ref="A27:B27"/>
    <mergeCell ref="A28:B28"/>
    <mergeCell ref="A21:A22"/>
    <mergeCell ref="A7:A8"/>
    <mergeCell ref="A9:B9"/>
    <mergeCell ref="A10:B10"/>
    <mergeCell ref="A11:B11"/>
    <mergeCell ref="A12:B12"/>
    <mergeCell ref="A13:B13"/>
    <mergeCell ref="A14:B14"/>
    <mergeCell ref="A15:B15"/>
    <mergeCell ref="A17:B17"/>
    <mergeCell ref="A18:B18"/>
    <mergeCell ref="A19:A20"/>
    <mergeCell ref="A5:A6"/>
    <mergeCell ref="A1:I1"/>
    <mergeCell ref="J1:Q1"/>
    <mergeCell ref="A2:R2"/>
    <mergeCell ref="A3:B3"/>
    <mergeCell ref="A4:B4"/>
  </mergeCells>
  <printOptions/>
  <pageMargins left="0.5905511811023623" right="0.1968503937007874" top="0.1968503937007874" bottom="0" header="0.5118110236220472" footer="0"/>
  <pageSetup horizontalDpi="600" verticalDpi="600" orientation="landscape" paperSize="13" scale="85" r:id="rId2"/>
  <headerFooter alignWithMargins="0">
    <oddFooter>&amp;C-Ⅱ-6-②</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審査部　塩原</dc:creator>
  <cp:keywords/>
  <dc:description/>
  <cp:lastModifiedBy>日振協_18</cp:lastModifiedBy>
  <cp:lastPrinted>2017-07-19T05:22:32Z</cp:lastPrinted>
  <dcterms:created xsi:type="dcterms:W3CDTF">2003-02-07T01:00:39Z</dcterms:created>
  <dcterms:modified xsi:type="dcterms:W3CDTF">2017-07-20T05:01:18Z</dcterms:modified>
  <cp:category/>
  <cp:version/>
  <cp:contentType/>
  <cp:contentStatus/>
</cp:coreProperties>
</file>