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C:\Users\日振協_18\Desktop\"/>
    </mc:Choice>
  </mc:AlternateContent>
  <bookViews>
    <workbookView xWindow="-15" yWindow="-15" windowWidth="19260" windowHeight="5850" tabRatio="940"/>
  </bookViews>
  <sheets>
    <sheet name="表紙" sheetId="37" r:id="rId1"/>
    <sheet name="調査票Ⅰ" sheetId="21" r:id="rId2"/>
    <sheet name="Ⅱ設題1‐①" sheetId="6" r:id="rId3"/>
    <sheet name="Ⅱ設題1‐②③" sheetId="20" r:id="rId4"/>
    <sheet name="Ⅱ設題2" sheetId="35" r:id="rId5"/>
    <sheet name="Ⅱ設題3" sheetId="11" r:id="rId6"/>
    <sheet name="Ⅱ設題4‐①" sheetId="23" r:id="rId7"/>
    <sheet name="Ⅱ設題4‐②" sheetId="39" r:id="rId8"/>
    <sheet name="Ⅱ設題5-①②③④" sheetId="42" r:id="rId9"/>
    <sheet name="Ⅱ設題6‐①②" sheetId="43" r:id="rId10"/>
    <sheet name="Ⅱ設題7・8・9" sheetId="27" r:id="rId11"/>
    <sheet name="Ⅱ設題10" sheetId="30" r:id="rId12"/>
  </sheets>
  <definedNames>
    <definedName name="_xlnm._FilterDatabase" localSheetId="2" hidden="1">Ⅱ設題1‐①!$A$14:$O$16</definedName>
    <definedName name="_xlnm.Print_Area" localSheetId="11">Ⅱ設題10!$A$1:$I$19</definedName>
    <definedName name="_xlnm.Print_Area" localSheetId="2">Ⅱ設題1‐①!$A$1:$O$33</definedName>
    <definedName name="_xlnm.Print_Area" localSheetId="3">Ⅱ設題1‐②③!$A$1:$P$12</definedName>
    <definedName name="_xlnm.Print_Area" localSheetId="4">Ⅱ設題2!$A$1:$Q$23</definedName>
    <definedName name="_xlnm.Print_Area" localSheetId="6">Ⅱ設題4‐①!$A$1:$R$30</definedName>
    <definedName name="_xlnm.Print_Area" localSheetId="7">Ⅱ設題4‐②!$A$1:$R$30</definedName>
    <definedName name="_xlnm.Print_Area" localSheetId="9">Ⅱ設題6‐①②!$A$1:$M$17</definedName>
    <definedName name="_xlnm.Print_Area" localSheetId="10">Ⅱ設題7・8・9!$A$1:$T$35</definedName>
    <definedName name="_xlnm.Print_Area" localSheetId="1">調査票Ⅰ!$A$1:$C$43</definedName>
    <definedName name="_xlnm.Print_Area" localSheetId="0">表紙!$A$1:$Q$30</definedName>
    <definedName name="_xlnm.Print_Titles" localSheetId="8">'Ⅱ設題5-①②③④'!$1:$2</definedName>
    <definedName name="_xlnm.Print_Titles" localSheetId="1">調査票Ⅰ!$1:$2</definedName>
  </definedNames>
  <calcPr calcId="152511"/>
</workbook>
</file>

<file path=xl/calcChain.xml><?xml version="1.0" encoding="utf-8"?>
<calcChain xmlns="http://schemas.openxmlformats.org/spreadsheetml/2006/main">
  <c r="J23" i="35" l="1"/>
  <c r="P15" i="39" l="1"/>
  <c r="O15" i="39"/>
  <c r="N15" i="39"/>
  <c r="P15" i="23"/>
  <c r="O15" i="23"/>
  <c r="N15" i="23"/>
  <c r="O26" i="11"/>
  <c r="N26" i="11"/>
  <c r="M26" i="11"/>
  <c r="O13" i="11"/>
  <c r="N13" i="11"/>
  <c r="M13" i="11"/>
  <c r="I10" i="20" l="1"/>
  <c r="I9" i="20"/>
  <c r="I8" i="20"/>
  <c r="I7" i="20"/>
  <c r="I6" i="20"/>
  <c r="B11" i="20"/>
  <c r="Q9" i="11" l="1"/>
  <c r="D11" i="43" l="1"/>
  <c r="C11" i="43"/>
  <c r="B11" i="43"/>
  <c r="E10" i="43"/>
  <c r="F15" i="42"/>
  <c r="E15" i="42"/>
  <c r="D15" i="42"/>
  <c r="C15" i="42"/>
  <c r="B15" i="42"/>
  <c r="G14" i="42"/>
  <c r="G15" i="42" l="1"/>
  <c r="D9" i="42"/>
  <c r="E9" i="43" l="1"/>
  <c r="H15" i="43" l="1"/>
  <c r="M1" i="43"/>
  <c r="E8" i="42"/>
  <c r="E7" i="42"/>
  <c r="C9" i="42"/>
  <c r="B9" i="42"/>
  <c r="H23" i="42"/>
  <c r="H19" i="42"/>
  <c r="N1" i="42"/>
  <c r="J10" i="20" l="1"/>
  <c r="J9" i="20"/>
  <c r="M15" i="6" l="1"/>
  <c r="M16" i="6"/>
  <c r="J8" i="20" l="1"/>
  <c r="G35" i="27"/>
  <c r="G34" i="27"/>
  <c r="E23" i="35"/>
  <c r="F23" i="35"/>
  <c r="G23" i="35"/>
  <c r="H23" i="35"/>
  <c r="I23" i="35"/>
  <c r="E21" i="35"/>
  <c r="F21" i="35"/>
  <c r="G21" i="35"/>
  <c r="H21" i="35"/>
  <c r="I21" i="35"/>
  <c r="E14" i="35"/>
  <c r="F14" i="35"/>
  <c r="G14" i="35"/>
  <c r="H14" i="35"/>
  <c r="I14" i="35"/>
  <c r="J14" i="35"/>
  <c r="J21" i="35"/>
  <c r="R35" i="27"/>
  <c r="R34" i="27"/>
  <c r="Q35" i="27"/>
  <c r="Q34" i="27"/>
  <c r="P35" i="27"/>
  <c r="P34" i="27"/>
  <c r="N35" i="27"/>
  <c r="N34" i="27"/>
  <c r="Q25" i="11"/>
  <c r="Q20" i="11"/>
  <c r="Q21" i="11"/>
  <c r="Q22" i="11"/>
  <c r="Q23" i="11"/>
  <c r="Q24" i="11"/>
  <c r="Q19" i="11"/>
  <c r="Q18" i="11"/>
  <c r="G22" i="35" l="1"/>
  <c r="I22" i="35"/>
  <c r="H22" i="35"/>
  <c r="F22" i="35"/>
  <c r="J22" i="35"/>
  <c r="E22" i="35"/>
  <c r="I26" i="11"/>
  <c r="J26" i="11"/>
  <c r="K26" i="11"/>
  <c r="L26" i="11"/>
  <c r="P26" i="11"/>
  <c r="L13" i="11"/>
  <c r="K13" i="11"/>
  <c r="J13" i="11"/>
  <c r="I13" i="11"/>
  <c r="H13" i="11"/>
  <c r="C13" i="11"/>
  <c r="C11" i="23"/>
  <c r="C12" i="23"/>
  <c r="F15" i="23"/>
  <c r="F29" i="39"/>
  <c r="E29" i="39"/>
  <c r="D29" i="39"/>
  <c r="C28" i="39"/>
  <c r="C27" i="39"/>
  <c r="C26" i="39"/>
  <c r="C25" i="39"/>
  <c r="C24" i="39"/>
  <c r="C23" i="39"/>
  <c r="C22" i="39"/>
  <c r="C21" i="39"/>
  <c r="C20" i="39"/>
  <c r="C19" i="39"/>
  <c r="Q15" i="39"/>
  <c r="M15" i="39"/>
  <c r="L15" i="39"/>
  <c r="K15" i="39"/>
  <c r="J15" i="39"/>
  <c r="I15" i="39"/>
  <c r="H15" i="39"/>
  <c r="G15" i="39"/>
  <c r="F15" i="39"/>
  <c r="E15" i="39"/>
  <c r="D15" i="39"/>
  <c r="C14" i="39"/>
  <c r="C13" i="39"/>
  <c r="C12" i="39"/>
  <c r="C11" i="39"/>
  <c r="C10" i="39"/>
  <c r="C9" i="39"/>
  <c r="C8" i="39"/>
  <c r="C7" i="39"/>
  <c r="C6" i="39"/>
  <c r="C5" i="39"/>
  <c r="R1" i="39"/>
  <c r="C7" i="23"/>
  <c r="C8" i="23"/>
  <c r="C9" i="23"/>
  <c r="C10" i="23"/>
  <c r="C13" i="23"/>
  <c r="C14" i="23"/>
  <c r="C6" i="23"/>
  <c r="C5" i="23"/>
  <c r="Q15" i="23"/>
  <c r="M15" i="23"/>
  <c r="L15" i="23"/>
  <c r="K15" i="23"/>
  <c r="C26" i="11"/>
  <c r="H26" i="11"/>
  <c r="G26" i="11"/>
  <c r="F26" i="11"/>
  <c r="E26" i="11"/>
  <c r="D26" i="11"/>
  <c r="O34" i="27"/>
  <c r="S34" i="27" s="1"/>
  <c r="O35" i="27"/>
  <c r="S35" i="27" s="1"/>
  <c r="M35" i="27"/>
  <c r="T35" i="27" s="1"/>
  <c r="M34" i="27"/>
  <c r="T34" i="27" s="1"/>
  <c r="M27" i="6"/>
  <c r="M26" i="6"/>
  <c r="N32" i="6"/>
  <c r="O21" i="6"/>
  <c r="O24" i="6"/>
  <c r="O23" i="6"/>
  <c r="D23" i="35"/>
  <c r="C23" i="35"/>
  <c r="K11" i="35"/>
  <c r="J7" i="20"/>
  <c r="J6" i="20"/>
  <c r="O20" i="6"/>
  <c r="O13" i="6"/>
  <c r="O12" i="6"/>
  <c r="O10" i="6"/>
  <c r="O9" i="6"/>
  <c r="O7" i="6"/>
  <c r="N16" i="6" s="1"/>
  <c r="O6" i="6"/>
  <c r="N15" i="6" s="1"/>
  <c r="B21" i="35"/>
  <c r="C21" i="35"/>
  <c r="N21" i="35"/>
  <c r="M21" i="35"/>
  <c r="L21" i="35"/>
  <c r="D21" i="35"/>
  <c r="C30" i="21"/>
  <c r="I15" i="23"/>
  <c r="H15" i="23"/>
  <c r="Q12" i="11"/>
  <c r="Q11" i="11"/>
  <c r="Q10" i="11"/>
  <c r="Q8" i="11"/>
  <c r="F13" i="11"/>
  <c r="G13" i="11"/>
  <c r="C14" i="21"/>
  <c r="N22" i="35"/>
  <c r="M14" i="35"/>
  <c r="M22" i="35" s="1"/>
  <c r="L14" i="35"/>
  <c r="L22" i="35" s="1"/>
  <c r="C11" i="20"/>
  <c r="D11" i="20"/>
  <c r="E11" i="20"/>
  <c r="F11" i="20"/>
  <c r="G11" i="20"/>
  <c r="H11" i="20"/>
  <c r="M28" i="27"/>
  <c r="D28" i="27"/>
  <c r="D14" i="35"/>
  <c r="D22" i="35" s="1"/>
  <c r="C14" i="35"/>
  <c r="B14" i="35"/>
  <c r="K6" i="35"/>
  <c r="K7" i="35"/>
  <c r="K8" i="35"/>
  <c r="K9" i="35"/>
  <c r="K10" i="35"/>
  <c r="K12" i="35"/>
  <c r="K13" i="35"/>
  <c r="K15" i="35"/>
  <c r="K16" i="35"/>
  <c r="K17" i="35"/>
  <c r="K18" i="35"/>
  <c r="K19" i="35"/>
  <c r="K20" i="35"/>
  <c r="C9" i="21"/>
  <c r="D15" i="23"/>
  <c r="E15" i="23"/>
  <c r="G15" i="23"/>
  <c r="J15" i="23"/>
  <c r="I1" i="30"/>
  <c r="T1" i="27"/>
  <c r="R1" i="23"/>
  <c r="V1" i="11"/>
  <c r="P1" i="20"/>
  <c r="Q1" i="35"/>
  <c r="O1" i="6"/>
  <c r="D29" i="23"/>
  <c r="F29" i="23"/>
  <c r="E29" i="23"/>
  <c r="O19" i="35"/>
  <c r="O20" i="35"/>
  <c r="O18" i="35"/>
  <c r="O17" i="35"/>
  <c r="O16" i="35"/>
  <c r="O15" i="35"/>
  <c r="O13" i="35"/>
  <c r="O10" i="35"/>
  <c r="O9" i="35"/>
  <c r="C19" i="23"/>
  <c r="C20" i="23"/>
  <c r="C21" i="23"/>
  <c r="C22" i="23"/>
  <c r="C23" i="23"/>
  <c r="C24" i="23"/>
  <c r="C25" i="23"/>
  <c r="C26" i="23"/>
  <c r="C27" i="23"/>
  <c r="C28" i="23"/>
  <c r="D13" i="11"/>
  <c r="E13" i="11"/>
  <c r="P13" i="11"/>
  <c r="C15" i="23" l="1"/>
  <c r="O21" i="35"/>
  <c r="C30" i="23"/>
  <c r="O14" i="35"/>
  <c r="N26" i="6"/>
  <c r="J11" i="20"/>
  <c r="C29" i="39"/>
  <c r="C30" i="39"/>
  <c r="K21" i="35"/>
  <c r="C22" i="35"/>
  <c r="I11" i="20"/>
  <c r="H12" i="20"/>
  <c r="N27" i="6"/>
  <c r="B22" i="35"/>
  <c r="C16" i="23"/>
  <c r="C15" i="39"/>
  <c r="C16" i="39"/>
  <c r="C29" i="23"/>
  <c r="Q26" i="11"/>
  <c r="Q13" i="11"/>
  <c r="O22" i="35"/>
  <c r="K14" i="35"/>
  <c r="O26" i="6"/>
  <c r="O15" i="6"/>
  <c r="K23" i="35" s="1"/>
  <c r="E9" i="42"/>
  <c r="G13" i="42"/>
  <c r="K22" i="35" l="1"/>
</calcChain>
</file>

<file path=xl/sharedStrings.xml><?xml version="1.0" encoding="utf-8"?>
<sst xmlns="http://schemas.openxmlformats.org/spreadsheetml/2006/main" count="735" uniqueCount="400">
  <si>
    <t>中国</t>
    <rPh sb="0" eb="2">
      <t>チュウゴク</t>
    </rPh>
    <phoneticPr fontId="2"/>
  </si>
  <si>
    <t>韓国</t>
    <rPh sb="0" eb="2">
      <t>カンコク</t>
    </rPh>
    <phoneticPr fontId="2"/>
  </si>
  <si>
    <t>台湾</t>
    <rPh sb="0" eb="2">
      <t>タイワン</t>
    </rPh>
    <phoneticPr fontId="2"/>
  </si>
  <si>
    <t>合計</t>
    <rPh sb="0" eb="2">
      <t>ゴウケイ</t>
    </rPh>
    <phoneticPr fontId="2"/>
  </si>
  <si>
    <t>小計</t>
    <rPh sb="0" eb="2">
      <t>ショウケイ</t>
    </rPh>
    <phoneticPr fontId="2"/>
  </si>
  <si>
    <t>区分</t>
    <rPh sb="0" eb="2">
      <t>クブン</t>
    </rPh>
    <phoneticPr fontId="2"/>
  </si>
  <si>
    <t>男</t>
    <rPh sb="0" eb="1">
      <t>オトコ</t>
    </rPh>
    <phoneticPr fontId="2"/>
  </si>
  <si>
    <t>女</t>
    <rPh sb="0" eb="1">
      <t>オンナ</t>
    </rPh>
    <phoneticPr fontId="2"/>
  </si>
  <si>
    <t>計</t>
    <rPh sb="0" eb="1">
      <t>ケイ</t>
    </rPh>
    <phoneticPr fontId="2"/>
  </si>
  <si>
    <t>その他</t>
    <rPh sb="2" eb="3">
      <t>タ</t>
    </rPh>
    <phoneticPr fontId="2"/>
  </si>
  <si>
    <t>進学</t>
    <rPh sb="0" eb="2">
      <t>シンガク</t>
    </rPh>
    <phoneticPr fontId="2"/>
  </si>
  <si>
    <t>帰国</t>
    <rPh sb="0" eb="2">
      <t>キコク</t>
    </rPh>
    <phoneticPr fontId="2"/>
  </si>
  <si>
    <t>所在不明</t>
    <rPh sb="0" eb="2">
      <t>ショザイ</t>
    </rPh>
    <rPh sb="2" eb="4">
      <t>フメイ</t>
    </rPh>
    <phoneticPr fontId="2"/>
  </si>
  <si>
    <t>大学院</t>
    <rPh sb="0" eb="3">
      <t>ダイガクイン</t>
    </rPh>
    <phoneticPr fontId="2"/>
  </si>
  <si>
    <t>正規課程</t>
    <rPh sb="0" eb="2">
      <t>セイキ</t>
    </rPh>
    <rPh sb="2" eb="4">
      <t>カテイ</t>
    </rPh>
    <phoneticPr fontId="2"/>
  </si>
  <si>
    <t>研究生等</t>
    <rPh sb="0" eb="3">
      <t>ケンキュウセイ</t>
    </rPh>
    <rPh sb="3" eb="4">
      <t>トウ</t>
    </rPh>
    <phoneticPr fontId="2"/>
  </si>
  <si>
    <t>大学</t>
    <rPh sb="0" eb="2">
      <t>ダイガク</t>
    </rPh>
    <phoneticPr fontId="2"/>
  </si>
  <si>
    <t>短期大学</t>
    <rPh sb="0" eb="2">
      <t>タンキ</t>
    </rPh>
    <rPh sb="2" eb="4">
      <t>ダイガク</t>
    </rPh>
    <phoneticPr fontId="2"/>
  </si>
  <si>
    <t>専修学校（専門課程）</t>
    <rPh sb="0" eb="2">
      <t>センシュウ</t>
    </rPh>
    <rPh sb="2" eb="4">
      <t>ガッコウ</t>
    </rPh>
    <rPh sb="5" eb="7">
      <t>センモン</t>
    </rPh>
    <rPh sb="7" eb="9">
      <t>カテイ</t>
    </rPh>
    <phoneticPr fontId="2"/>
  </si>
  <si>
    <t>各種学校</t>
    <rPh sb="0" eb="2">
      <t>カクシュ</t>
    </rPh>
    <rPh sb="2" eb="4">
      <t>ガッコウ</t>
    </rPh>
    <phoneticPr fontId="2"/>
  </si>
  <si>
    <t>大学別科</t>
    <rPh sb="0" eb="2">
      <t>ダイガク</t>
    </rPh>
    <rPh sb="2" eb="4">
      <t>ベッカ</t>
    </rPh>
    <phoneticPr fontId="2"/>
  </si>
  <si>
    <t>その他</t>
    <rPh sb="0" eb="3">
      <t>ソノタ</t>
    </rPh>
    <phoneticPr fontId="2"/>
  </si>
  <si>
    <t>男女別計</t>
    <rPh sb="0" eb="2">
      <t>ダンジョ</t>
    </rPh>
    <rPh sb="2" eb="3">
      <t>ベツ</t>
    </rPh>
    <rPh sb="3" eb="4">
      <t>ケイ</t>
    </rPh>
    <phoneticPr fontId="2"/>
  </si>
  <si>
    <t>国・地域</t>
    <phoneticPr fontId="2"/>
  </si>
  <si>
    <t>進学者数</t>
    <rPh sb="0" eb="3">
      <t>シンガクシャ</t>
    </rPh>
    <rPh sb="3" eb="4">
      <t>スウ</t>
    </rPh>
    <phoneticPr fontId="2"/>
  </si>
  <si>
    <t>国立</t>
    <rPh sb="0" eb="2">
      <t>コクリツ</t>
    </rPh>
    <phoneticPr fontId="2"/>
  </si>
  <si>
    <t>公立</t>
    <rPh sb="0" eb="2">
      <t>コウリツ</t>
    </rPh>
    <phoneticPr fontId="2"/>
  </si>
  <si>
    <t>私立</t>
  </si>
  <si>
    <t>在留資格</t>
    <rPh sb="0" eb="2">
      <t>ザイリュウ</t>
    </rPh>
    <rPh sb="2" eb="4">
      <t>シカク</t>
    </rPh>
    <phoneticPr fontId="2"/>
  </si>
  <si>
    <t>人数</t>
    <rPh sb="0" eb="2">
      <t>ニンズウ</t>
    </rPh>
    <phoneticPr fontId="2"/>
  </si>
  <si>
    <t>設問番号</t>
    <rPh sb="0" eb="2">
      <t>セツモン</t>
    </rPh>
    <rPh sb="2" eb="4">
      <t>バンゴウ</t>
    </rPh>
    <phoneticPr fontId="2"/>
  </si>
  <si>
    <t>質問内容</t>
    <rPh sb="0" eb="2">
      <t>シツモン</t>
    </rPh>
    <rPh sb="2" eb="4">
      <t>ナイヨウ</t>
    </rPh>
    <phoneticPr fontId="2"/>
  </si>
  <si>
    <t>機関名は。</t>
    <rPh sb="0" eb="2">
      <t>キカン</t>
    </rPh>
    <rPh sb="2" eb="3">
      <t>メイ</t>
    </rPh>
    <phoneticPr fontId="2"/>
  </si>
  <si>
    <t>校長の在職期間は。</t>
    <rPh sb="0" eb="2">
      <t>コウチョウ</t>
    </rPh>
    <rPh sb="3" eb="5">
      <t>ザイショク</t>
    </rPh>
    <rPh sb="5" eb="7">
      <t>キカン</t>
    </rPh>
    <phoneticPr fontId="2"/>
  </si>
  <si>
    <t>上記に同じです。</t>
    <rPh sb="0" eb="2">
      <t>ジョウキ</t>
    </rPh>
    <rPh sb="3" eb="4">
      <t>オナ</t>
    </rPh>
    <phoneticPr fontId="2"/>
  </si>
  <si>
    <t>自動的に計算されます。</t>
    <rPh sb="0" eb="2">
      <t>ジドウ</t>
    </rPh>
    <rPh sb="2" eb="3">
      <t>テキ</t>
    </rPh>
    <rPh sb="4" eb="6">
      <t>ケイサン</t>
    </rPh>
    <phoneticPr fontId="2"/>
  </si>
  <si>
    <t>専任事務職員数は。</t>
    <rPh sb="0" eb="2">
      <t>センニン</t>
    </rPh>
    <rPh sb="2" eb="4">
      <t>ジム</t>
    </rPh>
    <rPh sb="4" eb="7">
      <t>ショクインスウ</t>
    </rPh>
    <phoneticPr fontId="2"/>
  </si>
  <si>
    <t>非常勤事務職員数は。</t>
    <rPh sb="0" eb="3">
      <t>ヒジョウキン</t>
    </rPh>
    <rPh sb="3" eb="5">
      <t>ジム</t>
    </rPh>
    <rPh sb="5" eb="7">
      <t>ショクイン</t>
    </rPh>
    <rPh sb="7" eb="8">
      <t>スウ</t>
    </rPh>
    <phoneticPr fontId="2"/>
  </si>
  <si>
    <t>事務職員数の合計は。</t>
    <rPh sb="0" eb="2">
      <t>ジム</t>
    </rPh>
    <rPh sb="2" eb="4">
      <t>ショクイン</t>
    </rPh>
    <rPh sb="4" eb="5">
      <t>スウ</t>
    </rPh>
    <rPh sb="6" eb="8">
      <t>ゴウケイ</t>
    </rPh>
    <phoneticPr fontId="2"/>
  </si>
  <si>
    <t>入学選考料は。</t>
    <rPh sb="0" eb="2">
      <t>ニュウガク</t>
    </rPh>
    <rPh sb="2" eb="4">
      <t>センコウ</t>
    </rPh>
    <rPh sb="4" eb="5">
      <t>リョウ</t>
    </rPh>
    <phoneticPr fontId="2"/>
  </si>
  <si>
    <t>入学金は。</t>
    <rPh sb="0" eb="2">
      <t>ニュウガク</t>
    </rPh>
    <rPh sb="2" eb="3">
      <t>キン</t>
    </rPh>
    <phoneticPr fontId="2"/>
  </si>
  <si>
    <t>1年間の授業料は。</t>
    <rPh sb="1" eb="3">
      <t>ネンカン</t>
    </rPh>
    <rPh sb="4" eb="7">
      <t>ジュギョウリョウ</t>
    </rPh>
    <phoneticPr fontId="2"/>
  </si>
  <si>
    <t>上記に同じです。　</t>
    <rPh sb="0" eb="2">
      <t>ジョウキ</t>
    </rPh>
    <rPh sb="3" eb="4">
      <t>オナ</t>
    </rPh>
    <phoneticPr fontId="2"/>
  </si>
  <si>
    <t>1年間のその他の教材費・保険料などは。</t>
    <rPh sb="1" eb="3">
      <t>ネンカン</t>
    </rPh>
    <rPh sb="6" eb="7">
      <t>タ</t>
    </rPh>
    <rPh sb="8" eb="11">
      <t>キョウザイヒ</t>
    </rPh>
    <rPh sb="12" eb="15">
      <t>ホケンリョウ</t>
    </rPh>
    <phoneticPr fontId="2"/>
  </si>
  <si>
    <t>進学予備教育は実施しているか。</t>
    <rPh sb="0" eb="2">
      <t>シンガク</t>
    </rPh>
    <rPh sb="2" eb="4">
      <t>ヨビ</t>
    </rPh>
    <rPh sb="4" eb="6">
      <t>キョウイク</t>
    </rPh>
    <rPh sb="7" eb="9">
      <t>ジッシ</t>
    </rPh>
    <phoneticPr fontId="2"/>
  </si>
  <si>
    <t>進学予備教育を「実施している」場合、科目は。</t>
    <rPh sb="0" eb="2">
      <t>シンガク</t>
    </rPh>
    <rPh sb="2" eb="4">
      <t>ヨビ</t>
    </rPh>
    <rPh sb="4" eb="6">
      <t>キョウイク</t>
    </rPh>
    <rPh sb="8" eb="10">
      <t>ジッシ</t>
    </rPh>
    <rPh sb="15" eb="17">
      <t>バアイ</t>
    </rPh>
    <rPh sb="18" eb="20">
      <t>カモク</t>
    </rPh>
    <phoneticPr fontId="2"/>
  </si>
  <si>
    <t>校舎の自己所有分はどれですか。</t>
    <rPh sb="0" eb="2">
      <t>コウシャ</t>
    </rPh>
    <rPh sb="3" eb="5">
      <t>ジコ</t>
    </rPh>
    <rPh sb="5" eb="7">
      <t>ショユウ</t>
    </rPh>
    <rPh sb="7" eb="8">
      <t>フン</t>
    </rPh>
    <phoneticPr fontId="2"/>
  </si>
  <si>
    <t>校舎の賃借分はどれですか。</t>
    <rPh sb="0" eb="2">
      <t>コウシャ</t>
    </rPh>
    <rPh sb="3" eb="5">
      <t>チンシャク</t>
    </rPh>
    <rPh sb="5" eb="6">
      <t>フン</t>
    </rPh>
    <phoneticPr fontId="2"/>
  </si>
  <si>
    <t>校舎の無償提供分はどれですか。</t>
    <rPh sb="0" eb="2">
      <t>コウシャ</t>
    </rPh>
    <rPh sb="3" eb="5">
      <t>ムショウ</t>
    </rPh>
    <rPh sb="5" eb="7">
      <t>テイキョウ</t>
    </rPh>
    <rPh sb="7" eb="8">
      <t>フン</t>
    </rPh>
    <phoneticPr fontId="2"/>
  </si>
  <si>
    <t>校地の自己所有分面積はどれですか。</t>
    <rPh sb="0" eb="2">
      <t>コウチ</t>
    </rPh>
    <rPh sb="3" eb="5">
      <t>ジコ</t>
    </rPh>
    <rPh sb="5" eb="7">
      <t>ショユウ</t>
    </rPh>
    <rPh sb="7" eb="8">
      <t>フン</t>
    </rPh>
    <rPh sb="8" eb="10">
      <t>メンセキ</t>
    </rPh>
    <phoneticPr fontId="2"/>
  </si>
  <si>
    <t>校地の賃借分面積はどれですか。</t>
    <rPh sb="3" eb="5">
      <t>チンシャク</t>
    </rPh>
    <rPh sb="5" eb="6">
      <t>フン</t>
    </rPh>
    <rPh sb="6" eb="8">
      <t>メンセキ</t>
    </rPh>
    <phoneticPr fontId="2"/>
  </si>
  <si>
    <t>校地の無償提供分はどれですか。</t>
    <rPh sb="3" eb="5">
      <t>ムショウ</t>
    </rPh>
    <rPh sb="5" eb="7">
      <t>テイキョウ</t>
    </rPh>
    <rPh sb="7" eb="8">
      <t>フン</t>
    </rPh>
    <phoneticPr fontId="2"/>
  </si>
  <si>
    <t>一般教室数は。</t>
    <rPh sb="0" eb="2">
      <t>イッパン</t>
    </rPh>
    <rPh sb="2" eb="4">
      <t>キョウシツ</t>
    </rPh>
    <rPh sb="4" eb="5">
      <t>スウ</t>
    </rPh>
    <phoneticPr fontId="2"/>
  </si>
  <si>
    <t>LL教室の有無は。</t>
    <rPh sb="2" eb="4">
      <t>キョウシツ</t>
    </rPh>
    <rPh sb="5" eb="7">
      <t>ウム</t>
    </rPh>
    <phoneticPr fontId="2"/>
  </si>
  <si>
    <t>教員用図書数は。</t>
    <rPh sb="0" eb="3">
      <t>キョウインヨウ</t>
    </rPh>
    <rPh sb="3" eb="5">
      <t>トショ</t>
    </rPh>
    <rPh sb="5" eb="6">
      <t>スウ</t>
    </rPh>
    <phoneticPr fontId="2"/>
  </si>
  <si>
    <t>寮の有無は。</t>
    <rPh sb="0" eb="1">
      <t>リョウ</t>
    </rPh>
    <rPh sb="2" eb="4">
      <t>ウム</t>
    </rPh>
    <phoneticPr fontId="2"/>
  </si>
  <si>
    <t>主なものを1つ回答してください。</t>
    <rPh sb="0" eb="1">
      <t>オモ</t>
    </rPh>
    <rPh sb="7" eb="9">
      <t>カイトウ</t>
    </rPh>
    <phoneticPr fontId="2"/>
  </si>
  <si>
    <r>
      <t>東京</t>
    </r>
    <r>
      <rPr>
        <b/>
        <sz val="10"/>
        <rFont val="ＭＳ Ｐゴシック"/>
        <family val="3"/>
        <charset val="128"/>
      </rPr>
      <t>都</t>
    </r>
    <r>
      <rPr>
        <sz val="10"/>
        <rFont val="ＭＳ Ｐゴシック"/>
        <family val="3"/>
        <charset val="128"/>
      </rPr>
      <t>、神奈川</t>
    </r>
    <r>
      <rPr>
        <b/>
        <sz val="10"/>
        <rFont val="ＭＳ Ｐゴシック"/>
        <family val="3"/>
        <charset val="128"/>
      </rPr>
      <t>県</t>
    </r>
    <r>
      <rPr>
        <sz val="10"/>
        <rFont val="ＭＳ Ｐゴシック"/>
        <family val="3"/>
        <charset val="128"/>
      </rPr>
      <t>、大阪</t>
    </r>
    <r>
      <rPr>
        <b/>
        <sz val="10"/>
        <rFont val="ＭＳ Ｐゴシック"/>
        <family val="3"/>
        <charset val="128"/>
      </rPr>
      <t>府</t>
    </r>
    <r>
      <rPr>
        <sz val="10"/>
        <rFont val="ＭＳ Ｐゴシック"/>
        <family val="3"/>
        <charset val="128"/>
      </rPr>
      <t>、など。</t>
    </r>
    <rPh sb="0" eb="3">
      <t>トウキョウト</t>
    </rPh>
    <rPh sb="4" eb="8">
      <t>カナガワケン</t>
    </rPh>
    <rPh sb="9" eb="12">
      <t>オオサカフ</t>
    </rPh>
    <phoneticPr fontId="2"/>
  </si>
  <si>
    <t>区　分</t>
    <rPh sb="0" eb="1">
      <t>ク</t>
    </rPh>
    <rPh sb="2" eb="3">
      <t>ブン</t>
    </rPh>
    <phoneticPr fontId="2"/>
  </si>
  <si>
    <t>専任教員</t>
    <rPh sb="0" eb="2">
      <t>センニン</t>
    </rPh>
    <rPh sb="2" eb="4">
      <t>キョウイン</t>
    </rPh>
    <phoneticPr fontId="2"/>
  </si>
  <si>
    <t>非常勤教員</t>
    <rPh sb="0" eb="3">
      <t>ヒジョウキン</t>
    </rPh>
    <rPh sb="3" eb="5">
      <t>キョウイン</t>
    </rPh>
    <phoneticPr fontId="2"/>
  </si>
  <si>
    <t>日本語教育能力検定試験合格</t>
    <rPh sb="0" eb="3">
      <t>ニホンゴ</t>
    </rPh>
    <rPh sb="3" eb="5">
      <t>キョウイク</t>
    </rPh>
    <rPh sb="5" eb="7">
      <t>ノウリョク</t>
    </rPh>
    <rPh sb="7" eb="9">
      <t>ケンテイ</t>
    </rPh>
    <rPh sb="9" eb="11">
      <t>シケン</t>
    </rPh>
    <rPh sb="11" eb="13">
      <t>ゴウカク</t>
    </rPh>
    <phoneticPr fontId="2"/>
  </si>
  <si>
    <t>専任</t>
    <rPh sb="0" eb="2">
      <t>センニン</t>
    </rPh>
    <phoneticPr fontId="2"/>
  </si>
  <si>
    <t>兼任</t>
    <rPh sb="0" eb="2">
      <t>ケンニン</t>
    </rPh>
    <phoneticPr fontId="2"/>
  </si>
  <si>
    <t>生活指導を専任で行っている場合</t>
    <rPh sb="0" eb="2">
      <t>セイカツ</t>
    </rPh>
    <rPh sb="2" eb="4">
      <t>シドウ</t>
    </rPh>
    <rPh sb="5" eb="7">
      <t>センニン</t>
    </rPh>
    <rPh sb="8" eb="9">
      <t>オコナ</t>
    </rPh>
    <rPh sb="13" eb="15">
      <t>バアイ</t>
    </rPh>
    <phoneticPr fontId="2"/>
  </si>
  <si>
    <t>日本語</t>
    <rPh sb="0" eb="3">
      <t>ニホンゴ</t>
    </rPh>
    <phoneticPr fontId="2"/>
  </si>
  <si>
    <t>理科、総合科目、数学</t>
    <rPh sb="0" eb="2">
      <t>リカ</t>
    </rPh>
    <rPh sb="3" eb="5">
      <t>ソウゴウ</t>
    </rPh>
    <rPh sb="5" eb="7">
      <t>カモク</t>
    </rPh>
    <rPh sb="8" eb="10">
      <t>スウガク</t>
    </rPh>
    <phoneticPr fontId="2"/>
  </si>
  <si>
    <t>受験者数</t>
    <rPh sb="0" eb="3">
      <t>ジュケンシャ</t>
    </rPh>
    <rPh sb="3" eb="4">
      <t>スウ</t>
    </rPh>
    <phoneticPr fontId="2"/>
  </si>
  <si>
    <t>100点以上
の得点者数</t>
    <rPh sb="3" eb="6">
      <t>テンイジョウ</t>
    </rPh>
    <rPh sb="8" eb="11">
      <t>トクテンシャ</t>
    </rPh>
    <rPh sb="11" eb="12">
      <t>スウ</t>
    </rPh>
    <phoneticPr fontId="2"/>
  </si>
  <si>
    <t>文系</t>
    <rPh sb="0" eb="2">
      <t>ブンケイ</t>
    </rPh>
    <phoneticPr fontId="2"/>
  </si>
  <si>
    <t>理系</t>
    <rPh sb="0" eb="2">
      <t>リケイ</t>
    </rPh>
    <phoneticPr fontId="2"/>
  </si>
  <si>
    <t>　　　　(例1）「総合科目」を1科目受験した場合、100点以上得点した者は1名と数える。</t>
    <rPh sb="5" eb="6">
      <t>レイ</t>
    </rPh>
    <rPh sb="9" eb="11">
      <t>ソウゴウ</t>
    </rPh>
    <rPh sb="11" eb="13">
      <t>カモク</t>
    </rPh>
    <rPh sb="16" eb="18">
      <t>カモク</t>
    </rPh>
    <rPh sb="18" eb="20">
      <t>ジュケン</t>
    </rPh>
    <rPh sb="22" eb="24">
      <t>バアイ</t>
    </rPh>
    <rPh sb="28" eb="31">
      <t>テンイジョウ</t>
    </rPh>
    <rPh sb="31" eb="33">
      <t>トクテン</t>
    </rPh>
    <rPh sb="35" eb="36">
      <t>モノ</t>
    </rPh>
    <rPh sb="38" eb="39">
      <t>メイ</t>
    </rPh>
    <rPh sb="40" eb="41">
      <t>カゾ</t>
    </rPh>
    <phoneticPr fontId="2"/>
  </si>
  <si>
    <t>　　　　　　　（「理科」又は「数学」を1科目受験した場合も上記に同じ。）</t>
    <rPh sb="9" eb="11">
      <t>リカ</t>
    </rPh>
    <rPh sb="12" eb="13">
      <t>マタ</t>
    </rPh>
    <rPh sb="15" eb="17">
      <t>スウガク</t>
    </rPh>
    <rPh sb="20" eb="22">
      <t>カモク</t>
    </rPh>
    <rPh sb="22" eb="24">
      <t>ジュケン</t>
    </rPh>
    <rPh sb="26" eb="28">
      <t>バアイ</t>
    </rPh>
    <rPh sb="29" eb="31">
      <t>ジョウキ</t>
    </rPh>
    <rPh sb="32" eb="33">
      <t>オナ</t>
    </rPh>
    <phoneticPr fontId="2"/>
  </si>
  <si>
    <t>　　　　（例2）「総合科目」と「数学」の2科目を受験した場合、2科目とも100点以上得点した者は1名と数え、1科目のみ100点以上得点した者は数えない。</t>
    <rPh sb="5" eb="6">
      <t>レイ</t>
    </rPh>
    <rPh sb="9" eb="11">
      <t>ソウゴウ</t>
    </rPh>
    <rPh sb="11" eb="13">
      <t>カモク</t>
    </rPh>
    <rPh sb="16" eb="18">
      <t>スウガク</t>
    </rPh>
    <rPh sb="21" eb="23">
      <t>カモク</t>
    </rPh>
    <rPh sb="24" eb="26">
      <t>ジュケン</t>
    </rPh>
    <rPh sb="28" eb="30">
      <t>バアイ</t>
    </rPh>
    <rPh sb="32" eb="34">
      <t>カモク</t>
    </rPh>
    <rPh sb="39" eb="40">
      <t>テン</t>
    </rPh>
    <rPh sb="40" eb="42">
      <t>イジョウ</t>
    </rPh>
    <rPh sb="42" eb="44">
      <t>トクテン</t>
    </rPh>
    <rPh sb="46" eb="47">
      <t>モノ</t>
    </rPh>
    <rPh sb="49" eb="50">
      <t>メイ</t>
    </rPh>
    <rPh sb="51" eb="52">
      <t>カゾ</t>
    </rPh>
    <rPh sb="55" eb="57">
      <t>カモク</t>
    </rPh>
    <rPh sb="62" eb="63">
      <t>テン</t>
    </rPh>
    <rPh sb="63" eb="65">
      <t>イジョウ</t>
    </rPh>
    <rPh sb="65" eb="67">
      <t>トクテン</t>
    </rPh>
    <rPh sb="69" eb="70">
      <t>モノ</t>
    </rPh>
    <rPh sb="71" eb="72">
      <t>カゾ</t>
    </rPh>
    <phoneticPr fontId="2"/>
  </si>
  <si>
    <t>　　　　（例3）「理科」と「数学」の2科目を受験した場合、2科目とも100点以上得点した者は1名と数え、1科目のみ100点以上得点した者は数えない。</t>
    <rPh sb="5" eb="6">
      <t>レイ</t>
    </rPh>
    <rPh sb="9" eb="11">
      <t>リカ</t>
    </rPh>
    <rPh sb="14" eb="16">
      <t>スウガク</t>
    </rPh>
    <rPh sb="19" eb="21">
      <t>カモク</t>
    </rPh>
    <rPh sb="22" eb="24">
      <t>ジュケン</t>
    </rPh>
    <rPh sb="26" eb="28">
      <t>バアイ</t>
    </rPh>
    <rPh sb="30" eb="32">
      <t>カモク</t>
    </rPh>
    <rPh sb="37" eb="40">
      <t>テンイジョウ</t>
    </rPh>
    <rPh sb="40" eb="42">
      <t>トクテン</t>
    </rPh>
    <rPh sb="44" eb="45">
      <t>モノ</t>
    </rPh>
    <rPh sb="47" eb="48">
      <t>メイ</t>
    </rPh>
    <rPh sb="49" eb="50">
      <t>カゾ</t>
    </rPh>
    <rPh sb="53" eb="55">
      <t>カモク</t>
    </rPh>
    <rPh sb="60" eb="61">
      <t>テン</t>
    </rPh>
    <rPh sb="61" eb="63">
      <t>イジョウ</t>
    </rPh>
    <rPh sb="63" eb="65">
      <t>トクテン</t>
    </rPh>
    <rPh sb="67" eb="68">
      <t>モノ</t>
    </rPh>
    <rPh sb="69" eb="70">
      <t>カゾ</t>
    </rPh>
    <phoneticPr fontId="2"/>
  </si>
  <si>
    <t>予約決定者数</t>
    <rPh sb="0" eb="2">
      <t>ヨヤク</t>
    </rPh>
    <rPh sb="2" eb="4">
      <t>ケッテイ</t>
    </rPh>
    <rPh sb="4" eb="5">
      <t>シャ</t>
    </rPh>
    <rPh sb="5" eb="6">
      <t>スウ</t>
    </rPh>
    <phoneticPr fontId="2"/>
  </si>
  <si>
    <t>（１）日本語のみ</t>
    <rPh sb="3" eb="5">
      <t>ニホン</t>
    </rPh>
    <rPh sb="5" eb="6">
      <t>ゴ</t>
    </rPh>
    <phoneticPr fontId="2"/>
  </si>
  <si>
    <t>認定者数</t>
    <rPh sb="0" eb="3">
      <t>ニンテイシャ</t>
    </rPh>
    <rPh sb="3" eb="4">
      <t>スウ</t>
    </rPh>
    <phoneticPr fontId="2"/>
  </si>
  <si>
    <t>コース</t>
    <phoneticPr fontId="2"/>
  </si>
  <si>
    <t>進学1年</t>
    <rPh sb="0" eb="2">
      <t>シンガク</t>
    </rPh>
    <rPh sb="3" eb="4">
      <t>ネン</t>
    </rPh>
    <phoneticPr fontId="2"/>
  </si>
  <si>
    <t>進学1年3ヶ月</t>
    <rPh sb="0" eb="2">
      <t>シンガク</t>
    </rPh>
    <rPh sb="3" eb="4">
      <t>ネン</t>
    </rPh>
    <rPh sb="5" eb="7">
      <t>カゲツ</t>
    </rPh>
    <phoneticPr fontId="2"/>
  </si>
  <si>
    <t>進学1年6ヶ月</t>
    <rPh sb="3" eb="4">
      <t>ネン</t>
    </rPh>
    <phoneticPr fontId="2"/>
  </si>
  <si>
    <t>進学1年9ヶ月</t>
    <rPh sb="0" eb="2">
      <t>シンガク</t>
    </rPh>
    <rPh sb="3" eb="4">
      <t>ネン</t>
    </rPh>
    <rPh sb="5" eb="7">
      <t>カゲツ</t>
    </rPh>
    <phoneticPr fontId="2"/>
  </si>
  <si>
    <t>進学2年</t>
    <rPh sb="0" eb="2">
      <t>シンガク</t>
    </rPh>
    <rPh sb="3" eb="4">
      <t>ネン</t>
    </rPh>
    <phoneticPr fontId="2"/>
  </si>
  <si>
    <t>進学準備教育課程
１年6ヶ月</t>
    <rPh sb="0" eb="2">
      <t>シンガク</t>
    </rPh>
    <rPh sb="2" eb="4">
      <t>ジュンビ</t>
    </rPh>
    <rPh sb="4" eb="6">
      <t>キョウイク</t>
    </rPh>
    <rPh sb="6" eb="8">
      <t>カテイ</t>
    </rPh>
    <rPh sb="10" eb="11">
      <t>ネン</t>
    </rPh>
    <rPh sb="13" eb="14">
      <t>ゲツ</t>
    </rPh>
    <phoneticPr fontId="2"/>
  </si>
  <si>
    <t>一般1年</t>
    <rPh sb="0" eb="2">
      <t>イッパン</t>
    </rPh>
    <rPh sb="3" eb="4">
      <t>ネン</t>
    </rPh>
    <phoneticPr fontId="2"/>
  </si>
  <si>
    <t>一般1年3ヶ月</t>
    <rPh sb="0" eb="2">
      <t>イッパン</t>
    </rPh>
    <rPh sb="3" eb="4">
      <t>ネン</t>
    </rPh>
    <rPh sb="5" eb="7">
      <t>カゲツ</t>
    </rPh>
    <phoneticPr fontId="2"/>
  </si>
  <si>
    <t>一般1年6ヶ月</t>
    <rPh sb="3" eb="4">
      <t>ネン</t>
    </rPh>
    <phoneticPr fontId="2"/>
  </si>
  <si>
    <t>一般1年9ヶ月</t>
    <rPh sb="3" eb="4">
      <t>ネン</t>
    </rPh>
    <rPh sb="5" eb="7">
      <t>カゲツ</t>
    </rPh>
    <phoneticPr fontId="2"/>
  </si>
  <si>
    <t>一般2年</t>
    <rPh sb="3" eb="4">
      <t>ネン</t>
    </rPh>
    <phoneticPr fontId="2"/>
  </si>
  <si>
    <t>時間</t>
    <rPh sb="0" eb="2">
      <t>ジカン</t>
    </rPh>
    <phoneticPr fontId="2"/>
  </si>
  <si>
    <t>：　　 　～　　 　：</t>
    <phoneticPr fontId="2"/>
  </si>
  <si>
    <t>月～　　　月</t>
    <rPh sb="0" eb="1">
      <t>ツキ</t>
    </rPh>
    <rPh sb="5" eb="6">
      <t>ガツ</t>
    </rPh>
    <phoneticPr fontId="2"/>
  </si>
  <si>
    <t>週</t>
    <rPh sb="0" eb="1">
      <t>シュウ</t>
    </rPh>
    <phoneticPr fontId="2"/>
  </si>
  <si>
    <t>人</t>
    <rPh sb="0" eb="1">
      <t>ニン</t>
    </rPh>
    <phoneticPr fontId="2"/>
  </si>
  <si>
    <t>科　　目</t>
    <phoneticPr fontId="2"/>
  </si>
  <si>
    <t>科　　目</t>
    <phoneticPr fontId="2"/>
  </si>
  <si>
    <t>1年間の生徒納付金の合計は。</t>
    <rPh sb="1" eb="3">
      <t>ネンカン</t>
    </rPh>
    <rPh sb="4" eb="6">
      <t>セイト</t>
    </rPh>
    <rPh sb="6" eb="9">
      <t>ノウフキン</t>
    </rPh>
    <rPh sb="10" eb="12">
      <t>ゴウケイ</t>
    </rPh>
    <phoneticPr fontId="2"/>
  </si>
  <si>
    <t>生徒用図書数は。</t>
    <rPh sb="0" eb="2">
      <t>セイト</t>
    </rPh>
    <rPh sb="2" eb="3">
      <t>ヨウ</t>
    </rPh>
    <rPh sb="3" eb="4">
      <t>ズ</t>
    </rPh>
    <rPh sb="4" eb="5">
      <t>ショ</t>
    </rPh>
    <rPh sb="5" eb="6">
      <t>スウ</t>
    </rPh>
    <phoneticPr fontId="2"/>
  </si>
  <si>
    <t>図書数の合計は。</t>
    <rPh sb="0" eb="2">
      <t>トショ</t>
    </rPh>
    <rPh sb="2" eb="3">
      <t>スウ</t>
    </rPh>
    <rPh sb="4" eb="6">
      <t>ゴウケイ</t>
    </rPh>
    <phoneticPr fontId="2"/>
  </si>
  <si>
    <t>入学者選抜方法は。</t>
    <rPh sb="0" eb="3">
      <t>ニュウガクシャ</t>
    </rPh>
    <rPh sb="3" eb="5">
      <t>センバツ</t>
    </rPh>
    <rPh sb="5" eb="7">
      <t>ホウホウ</t>
    </rPh>
    <phoneticPr fontId="2"/>
  </si>
  <si>
    <t>回答例・回答上の注意点等</t>
    <rPh sb="0" eb="2">
      <t>カイトウ</t>
    </rPh>
    <rPh sb="2" eb="3">
      <t>レイ</t>
    </rPh>
    <rPh sb="4" eb="6">
      <t>カイトウ</t>
    </rPh>
    <rPh sb="6" eb="7">
      <t>ジョウ</t>
    </rPh>
    <rPh sb="8" eb="10">
      <t>チュウイ</t>
    </rPh>
    <rPh sb="10" eb="11">
      <t>テン</t>
    </rPh>
    <rPh sb="11" eb="12">
      <t>トウ</t>
    </rPh>
    <phoneticPr fontId="2"/>
  </si>
  <si>
    <t>職業
高校卒</t>
    <rPh sb="0" eb="2">
      <t>ショクギョウ</t>
    </rPh>
    <rPh sb="3" eb="5">
      <t>コウコウ</t>
    </rPh>
    <rPh sb="5" eb="6">
      <t>ソツ</t>
    </rPh>
    <phoneticPr fontId="2"/>
  </si>
  <si>
    <t>普通
高校卒</t>
    <rPh sb="0" eb="2">
      <t>フツウ</t>
    </rPh>
    <rPh sb="3" eb="5">
      <t>コウコウ</t>
    </rPh>
    <rPh sb="5" eb="6">
      <t>ソツ</t>
    </rPh>
    <phoneticPr fontId="2"/>
  </si>
  <si>
    <t>大　学
在籍中</t>
    <rPh sb="0" eb="1">
      <t>ダイ</t>
    </rPh>
    <rPh sb="2" eb="3">
      <t>ガク</t>
    </rPh>
    <rPh sb="4" eb="6">
      <t>ザイセキ</t>
    </rPh>
    <rPh sb="6" eb="7">
      <t>チュウ</t>
    </rPh>
    <phoneticPr fontId="2"/>
  </si>
  <si>
    <t>注：A=B+C+Dになります。</t>
    <rPh sb="0" eb="1">
      <t>チュウ</t>
    </rPh>
    <phoneticPr fontId="2"/>
  </si>
  <si>
    <t>収容定員</t>
    <rPh sb="0" eb="2">
      <t>シュウヨウ</t>
    </rPh>
    <rPh sb="2" eb="4">
      <t>テイイン</t>
    </rPh>
    <phoneticPr fontId="2"/>
  </si>
  <si>
    <r>
      <t xml:space="preserve">在籍者計 </t>
    </r>
    <r>
      <rPr>
        <b/>
        <sz val="12"/>
        <color indexed="10"/>
        <rFont val="ＭＳ Ｐゴシック"/>
        <family val="3"/>
        <charset val="128"/>
      </rPr>
      <t>A</t>
    </r>
    <rPh sb="0" eb="2">
      <t>ザイセキ</t>
    </rPh>
    <rPh sb="2" eb="3">
      <t>シャ</t>
    </rPh>
    <rPh sb="3" eb="4">
      <t>ケイ</t>
    </rPh>
    <phoneticPr fontId="2"/>
  </si>
  <si>
    <t>在籍者数</t>
    <rPh sb="0" eb="3">
      <t>ザイセキシャ</t>
    </rPh>
    <rPh sb="3" eb="4">
      <t>スウ</t>
    </rPh>
    <phoneticPr fontId="2"/>
  </si>
  <si>
    <t>修業期間</t>
    <rPh sb="0" eb="2">
      <t>シュウギョウ</t>
    </rPh>
    <rPh sb="2" eb="3">
      <t>キ</t>
    </rPh>
    <rPh sb="3" eb="4">
      <t>ジカン</t>
    </rPh>
    <phoneticPr fontId="2"/>
  </si>
  <si>
    <t>授業時間数</t>
    <rPh sb="0" eb="2">
      <t>ジュギョウ</t>
    </rPh>
    <rPh sb="2" eb="5">
      <t>ジカンスウ</t>
    </rPh>
    <phoneticPr fontId="2"/>
  </si>
  <si>
    <t>授業時間帯</t>
    <rPh sb="0" eb="2">
      <t>ジュギョウ</t>
    </rPh>
    <rPh sb="2" eb="5">
      <t>ジカンタイ</t>
    </rPh>
    <phoneticPr fontId="2"/>
  </si>
  <si>
    <t>始期終期</t>
    <rPh sb="0" eb="2">
      <t>シキ</t>
    </rPh>
    <rPh sb="2" eb="4">
      <t>シュウキ</t>
    </rPh>
    <phoneticPr fontId="2"/>
  </si>
  <si>
    <t>授業週数</t>
    <rPh sb="0" eb="2">
      <t>ジュギョウ</t>
    </rPh>
    <rPh sb="2" eb="3">
      <t>シュウ</t>
    </rPh>
    <rPh sb="3" eb="4">
      <t>スウ</t>
    </rPh>
    <phoneticPr fontId="2"/>
  </si>
  <si>
    <t>コースの名称</t>
    <rPh sb="4" eb="6">
      <t>メイショウ</t>
    </rPh>
    <phoneticPr fontId="2"/>
  </si>
  <si>
    <t>入学資格要件は。
（「日能試」は「日本語能力試験」を指します。）</t>
    <rPh sb="0" eb="2">
      <t>ニュウガク</t>
    </rPh>
    <rPh sb="2" eb="4">
      <t>シカク</t>
    </rPh>
    <rPh sb="4" eb="6">
      <t>ヨウケン</t>
    </rPh>
    <phoneticPr fontId="2"/>
  </si>
  <si>
    <t>機関の所在する都道府県は。
(設置者の所在地ではありません。)</t>
    <rPh sb="0" eb="2">
      <t>キカン</t>
    </rPh>
    <rPh sb="3" eb="5">
      <t>ショザイ</t>
    </rPh>
    <rPh sb="7" eb="11">
      <t>トドウフケン</t>
    </rPh>
    <rPh sb="15" eb="17">
      <t>セッチ</t>
    </rPh>
    <rPh sb="17" eb="18">
      <t>シャ</t>
    </rPh>
    <rPh sb="19" eb="22">
      <t>ショザイチ</t>
    </rPh>
    <phoneticPr fontId="2"/>
  </si>
  <si>
    <t>進学予備教育を「実施している」場合、
1年間の授業時間数は。</t>
    <rPh sb="20" eb="22">
      <t>ネンカン</t>
    </rPh>
    <rPh sb="23" eb="25">
      <t>ジュギョウ</t>
    </rPh>
    <rPh sb="25" eb="28">
      <t>ジカンスウ</t>
    </rPh>
    <phoneticPr fontId="2"/>
  </si>
  <si>
    <t>回答欄</t>
    <rPh sb="0" eb="2">
      <t>カイトウ</t>
    </rPh>
    <rPh sb="2" eb="3">
      <t>ラン</t>
    </rPh>
    <phoneticPr fontId="2"/>
  </si>
  <si>
    <t>下記から選び、番号で入力してください。
 1：全部　2：一部　3：無</t>
    <rPh sb="7" eb="9">
      <t>バンゴウ</t>
    </rPh>
    <rPh sb="10" eb="12">
      <t>ニュウリョク</t>
    </rPh>
    <rPh sb="23" eb="25">
      <t>ゼンブ</t>
    </rPh>
    <rPh sb="28" eb="30">
      <t>イチブ</t>
    </rPh>
    <rPh sb="33" eb="34">
      <t>ナシ</t>
    </rPh>
    <phoneticPr fontId="2"/>
  </si>
  <si>
    <t>頁</t>
    <rPh sb="0" eb="1">
      <t>ページ</t>
    </rPh>
    <phoneticPr fontId="2"/>
  </si>
  <si>
    <t>1．</t>
    <phoneticPr fontId="2"/>
  </si>
  <si>
    <t>日本語教育機関の概要　・・・・・・・・・・・・・・・・・・・・・・・・・・・・・・・・・・・</t>
    <rPh sb="0" eb="5">
      <t>ニホンゴキョウイク</t>
    </rPh>
    <rPh sb="5" eb="7">
      <t>キカン</t>
    </rPh>
    <rPh sb="8" eb="10">
      <t>ガイヨウ</t>
    </rPh>
    <phoneticPr fontId="2"/>
  </si>
  <si>
    <t>在籍者数　・・・・・・・・・・・・・・・・・・・・・・・・・・・・・・・・・・・・・・・・・・・・・・</t>
    <rPh sb="0" eb="3">
      <t>ザイセキシャ</t>
    </rPh>
    <rPh sb="3" eb="4">
      <t>スウ</t>
    </rPh>
    <phoneticPr fontId="2"/>
  </si>
  <si>
    <t>2．</t>
  </si>
  <si>
    <t>校長　・・・・・・・・・・・・・・・・・・・・・・・・・・・・・・・・・・・・・・・・・・・</t>
    <rPh sb="0" eb="2">
      <t>コウチョウ</t>
    </rPh>
    <phoneticPr fontId="2"/>
  </si>
  <si>
    <t>3．</t>
  </si>
  <si>
    <t>4．</t>
  </si>
  <si>
    <t>事務職員数　・・・・・・・・・・・・・・・・・・・・・・・・・・・・・・・・・・・・・・・・・・・・・</t>
    <rPh sb="0" eb="2">
      <t>ジム</t>
    </rPh>
    <rPh sb="2" eb="5">
      <t>ショクインスウ</t>
    </rPh>
    <phoneticPr fontId="2"/>
  </si>
  <si>
    <t>5．</t>
  </si>
  <si>
    <t>生徒納付金　・・・・・・・・・・・・・・・・・・・・・・・・・・・・・・・・・・・・・・</t>
    <rPh sb="0" eb="2">
      <t>セイト</t>
    </rPh>
    <rPh sb="2" eb="5">
      <t>ノウフキン</t>
    </rPh>
    <phoneticPr fontId="2"/>
  </si>
  <si>
    <t>6．</t>
  </si>
  <si>
    <t>進学予備教育　・・・・・・・・・・・・・・・・・・・・・・・・・・・・・・・・・・・・</t>
    <rPh sb="0" eb="2">
      <t>シンガク</t>
    </rPh>
    <rPh sb="2" eb="4">
      <t>ヨビ</t>
    </rPh>
    <rPh sb="4" eb="6">
      <t>キョウイク</t>
    </rPh>
    <phoneticPr fontId="2"/>
  </si>
  <si>
    <t>7．</t>
  </si>
  <si>
    <t>校舎の状況　・・・・・・・・・・・・・・・・・・・・・・・・・・・・・・・・・・・・・・・・・・・・・</t>
    <rPh sb="0" eb="2">
      <t>コウシャ</t>
    </rPh>
    <rPh sb="3" eb="5">
      <t>ジョウキョウ</t>
    </rPh>
    <phoneticPr fontId="2"/>
  </si>
  <si>
    <t>8．</t>
  </si>
  <si>
    <t>校地の状況　・・・・・・・・・・・・・・・・・・・・・・・・・・・・・・・・・・・・・・・・・・・・・</t>
    <rPh sb="0" eb="1">
      <t>コウ</t>
    </rPh>
    <rPh sb="1" eb="2">
      <t>チ</t>
    </rPh>
    <rPh sb="3" eb="5">
      <t>ジョウキョウ</t>
    </rPh>
    <phoneticPr fontId="2"/>
  </si>
  <si>
    <t>9．</t>
  </si>
  <si>
    <t>教室等の状況　・・・・・・・・・・・・・・・・・・・・・・・・・・・・・・・・・・・・・・・・・・・</t>
    <rPh sb="0" eb="2">
      <t>キョウシツ</t>
    </rPh>
    <rPh sb="2" eb="3">
      <t>トウ</t>
    </rPh>
    <rPh sb="4" eb="6">
      <t>ジョウキョウ</t>
    </rPh>
    <phoneticPr fontId="2"/>
  </si>
  <si>
    <t>10．</t>
  </si>
  <si>
    <t>図書数の状況　・・・・・・・・・・・・・・・・・・・・・・・・・・・・・・・・・・・・・・・・・・・</t>
    <rPh sb="0" eb="2">
      <t>トショ</t>
    </rPh>
    <rPh sb="2" eb="3">
      <t>スウ</t>
    </rPh>
    <rPh sb="4" eb="6">
      <t>ジョウキョウ</t>
    </rPh>
    <phoneticPr fontId="2"/>
  </si>
  <si>
    <t>11．</t>
  </si>
  <si>
    <t>寮の状況　・・・・・・・・・・・・・・・・・・・・・・・・・・・・・・・・・・・・・・・・・・・・・・・</t>
    <rPh sb="0" eb="1">
      <t>リョウ</t>
    </rPh>
    <rPh sb="2" eb="4">
      <t>ジョウキョウ</t>
    </rPh>
    <phoneticPr fontId="2"/>
  </si>
  <si>
    <t>12．</t>
  </si>
  <si>
    <t>入学資格要件　・・・・・・・・・・・・・・・・・・・・・・・・・・・・・・・・・・・・・・・・・・・・・・</t>
    <rPh sb="0" eb="2">
      <t>ニュウガク</t>
    </rPh>
    <rPh sb="2" eb="4">
      <t>シカク</t>
    </rPh>
    <rPh sb="4" eb="6">
      <t>ヨウケン</t>
    </rPh>
    <phoneticPr fontId="2"/>
  </si>
  <si>
    <t>13．</t>
  </si>
  <si>
    <t>入学者選抜方法　・・・・・・・・・・・・・・・・・・・・・・・・・・・・・・・・・・・・・・・・・・・・</t>
    <rPh sb="0" eb="3">
      <t>ニュウガクシャ</t>
    </rPh>
    <rPh sb="3" eb="5">
      <t>センバツホウ</t>
    </rPh>
    <rPh sb="5" eb="7">
      <t>ホウホウ</t>
    </rPh>
    <phoneticPr fontId="2"/>
  </si>
  <si>
    <t>14．</t>
  </si>
  <si>
    <t>定期健康診断　・・・・・・・・・・・・・・・・・・・・・・・・・・・・・・・・・・・・・・・・・・・・・・</t>
    <rPh sb="0" eb="2">
      <t>テイキ</t>
    </rPh>
    <rPh sb="2" eb="4">
      <t>ケンコウ</t>
    </rPh>
    <rPh sb="4" eb="6">
      <t>シンダン</t>
    </rPh>
    <phoneticPr fontId="2"/>
  </si>
  <si>
    <t>国民健康保険加入者等　・・・・・・・・・・・・・・・・・・・・・・・・・・・・・・・・・・・・・・・・</t>
    <rPh sb="0" eb="2">
      <t>コクミン</t>
    </rPh>
    <rPh sb="2" eb="4">
      <t>ケンコウ</t>
    </rPh>
    <rPh sb="4" eb="6">
      <t>ホケン</t>
    </rPh>
    <rPh sb="6" eb="8">
      <t>カニュウ</t>
    </rPh>
    <rPh sb="8" eb="9">
      <t>シャ</t>
    </rPh>
    <rPh sb="9" eb="10">
      <t>トウ</t>
    </rPh>
    <phoneticPr fontId="2"/>
  </si>
  <si>
    <t xml:space="preserve">日 本 語 教 育 機 関 名   </t>
    <rPh sb="0" eb="1">
      <t>ヒ</t>
    </rPh>
    <rPh sb="2" eb="3">
      <t>ホン</t>
    </rPh>
    <rPh sb="4" eb="5">
      <t>ゴ</t>
    </rPh>
    <rPh sb="6" eb="7">
      <t>キョウ</t>
    </rPh>
    <rPh sb="8" eb="9">
      <t>イク</t>
    </rPh>
    <rPh sb="10" eb="11">
      <t>キ</t>
    </rPh>
    <rPh sb="12" eb="13">
      <t>セキ</t>
    </rPh>
    <rPh sb="14" eb="15">
      <t>メイ</t>
    </rPh>
    <phoneticPr fontId="2"/>
  </si>
  <si>
    <t>設 置 代 表 者 名</t>
    <rPh sb="0" eb="1">
      <t>セツ</t>
    </rPh>
    <rPh sb="2" eb="3">
      <t>オキ</t>
    </rPh>
    <rPh sb="4" eb="5">
      <t>ダイ</t>
    </rPh>
    <rPh sb="6" eb="7">
      <t>オモテ</t>
    </rPh>
    <rPh sb="8" eb="9">
      <t>シャ</t>
    </rPh>
    <rPh sb="10" eb="11">
      <t>メイ</t>
    </rPh>
    <phoneticPr fontId="2"/>
  </si>
  <si>
    <t>職　　　名</t>
    <rPh sb="0" eb="5">
      <t>ショクメイ</t>
    </rPh>
    <phoneticPr fontId="2"/>
  </si>
  <si>
    <t>氏　　　名</t>
    <rPh sb="0" eb="5">
      <t>シメイ</t>
    </rPh>
    <phoneticPr fontId="2"/>
  </si>
  <si>
    <t>連　　絡　　先</t>
    <rPh sb="0" eb="7">
      <t>レンラクサキ</t>
    </rPh>
    <phoneticPr fontId="2"/>
  </si>
  <si>
    <t>ＴＥＬ</t>
    <phoneticPr fontId="2"/>
  </si>
  <si>
    <t>ＦＡＸ</t>
    <phoneticPr fontId="2"/>
  </si>
  <si>
    <t>＊調査内容については本協会から、電話等で照会する場合もありますのでご協力下さい。</t>
    <rPh sb="1" eb="3">
      <t>チョウサ</t>
    </rPh>
    <rPh sb="3" eb="5">
      <t>ナイヨウ</t>
    </rPh>
    <rPh sb="10" eb="11">
      <t>ホンキョ</t>
    </rPh>
    <rPh sb="11" eb="13">
      <t>キョウカイ</t>
    </rPh>
    <rPh sb="16" eb="18">
      <t>デンワ</t>
    </rPh>
    <rPh sb="18" eb="19">
      <t>トウ</t>
    </rPh>
    <rPh sb="20" eb="22">
      <t>ショウカイ</t>
    </rPh>
    <rPh sb="24" eb="26">
      <t>バアイ</t>
    </rPh>
    <rPh sb="33" eb="36">
      <t>ゴキョウリョク</t>
    </rPh>
    <rPh sb="36" eb="37">
      <t>クダ</t>
    </rPh>
    <phoneticPr fontId="2"/>
  </si>
  <si>
    <t>━Ⅰ━</t>
    <phoneticPr fontId="2"/>
  </si>
  <si>
    <t>━Ⅱ━</t>
    <phoneticPr fontId="2"/>
  </si>
  <si>
    <t>(Q&amp;A形式)</t>
    <phoneticPr fontId="2"/>
  </si>
  <si>
    <t>(表記入形式)</t>
    <phoneticPr fontId="2"/>
  </si>
  <si>
    <t>1．</t>
    <phoneticPr fontId="2"/>
  </si>
  <si>
    <t>入力担当者</t>
    <rPh sb="0" eb="2">
      <t>ニュウリョク</t>
    </rPh>
    <rPh sb="2" eb="5">
      <t>タントウシャ</t>
    </rPh>
    <phoneticPr fontId="2"/>
  </si>
  <si>
    <t>*英数字は全て半角で入力してください。 （例:ABC,def,123..）</t>
  </si>
  <si>
    <t>数値のみ入力してください。</t>
    <rPh sb="0" eb="2">
      <t>スウチ</t>
    </rPh>
    <rPh sb="4" eb="6">
      <t>ニュウリョク</t>
    </rPh>
    <phoneticPr fontId="2"/>
  </si>
  <si>
    <t>数値のみ入力してください。　5万円の場合→50000　など。</t>
    <rPh sb="0" eb="2">
      <t>スウチ</t>
    </rPh>
    <rPh sb="4" eb="6">
      <t>ニュウリョク</t>
    </rPh>
    <rPh sb="15" eb="16">
      <t>マン</t>
    </rPh>
    <rPh sb="16" eb="17">
      <t>エン</t>
    </rPh>
    <rPh sb="18" eb="20">
      <t>バアイ</t>
    </rPh>
    <phoneticPr fontId="2"/>
  </si>
  <si>
    <t>数値のみ入力してください。　1人の受講者が複数の科目を選択している場合は1人として取扱ってください。</t>
    <rPh sb="0" eb="2">
      <t>スウチ</t>
    </rPh>
    <rPh sb="4" eb="6">
      <t>ニュウリョク</t>
    </rPh>
    <rPh sb="15" eb="16">
      <t>ニン</t>
    </rPh>
    <rPh sb="17" eb="20">
      <t>ジュコウシャ</t>
    </rPh>
    <rPh sb="21" eb="23">
      <t>フクスウ</t>
    </rPh>
    <rPh sb="24" eb="26">
      <t>カモク</t>
    </rPh>
    <rPh sb="27" eb="29">
      <t>センタク</t>
    </rPh>
    <rPh sb="33" eb="35">
      <t>バアイ</t>
    </rPh>
    <rPh sb="37" eb="38">
      <t>ニン</t>
    </rPh>
    <rPh sb="41" eb="42">
      <t>ト</t>
    </rPh>
    <rPh sb="42" eb="43">
      <t>アツカ</t>
    </rPh>
    <phoneticPr fontId="2"/>
  </si>
  <si>
    <t>専門学校等で複数の学科を設置している場合は、日本語教育に使用している教室のみ数えてください。</t>
    <rPh sb="0" eb="2">
      <t>センモン</t>
    </rPh>
    <rPh sb="2" eb="4">
      <t>ガッコウ</t>
    </rPh>
    <rPh sb="4" eb="5">
      <t>トウ</t>
    </rPh>
    <rPh sb="6" eb="8">
      <t>フクスウ</t>
    </rPh>
    <rPh sb="9" eb="11">
      <t>ガッカ</t>
    </rPh>
    <rPh sb="12" eb="14">
      <t>セッチ</t>
    </rPh>
    <rPh sb="18" eb="20">
      <t>バアイ</t>
    </rPh>
    <rPh sb="22" eb="25">
      <t>ニホンゴ</t>
    </rPh>
    <rPh sb="25" eb="27">
      <t>キョウイク</t>
    </rPh>
    <rPh sb="28" eb="30">
      <t>シヨウ</t>
    </rPh>
    <rPh sb="34" eb="36">
      <t>キョウシツ</t>
    </rPh>
    <rPh sb="38" eb="39">
      <t>カゾ</t>
    </rPh>
    <phoneticPr fontId="2"/>
  </si>
  <si>
    <t>下記から選び、番号で回答してください。
1：保健所　　　2：病院　　　3：その他</t>
    <rPh sb="0" eb="2">
      <t>カキ</t>
    </rPh>
    <rPh sb="4" eb="5">
      <t>エラ</t>
    </rPh>
    <rPh sb="7" eb="9">
      <t>バンゴウ</t>
    </rPh>
    <rPh sb="10" eb="12">
      <t>カイトウ</t>
    </rPh>
    <phoneticPr fontId="2"/>
  </si>
  <si>
    <t>数値のみ入力してください。　</t>
  </si>
  <si>
    <t>　調査Ⅰの設問は以上です。ご協力ありがとうございました。
　調査Ⅱは表形式になっています。　プリントアウトし、机上で回答を整理したのち、パソコンに入力してください。</t>
    <rPh sb="1" eb="3">
      <t>チョウサ</t>
    </rPh>
    <rPh sb="5" eb="7">
      <t>セツモン</t>
    </rPh>
    <rPh sb="8" eb="10">
      <t>イジョウ</t>
    </rPh>
    <rPh sb="14" eb="16">
      <t>キョウリョク</t>
    </rPh>
    <phoneticPr fontId="2"/>
  </si>
  <si>
    <t>下記から選び、番号で入力してください。
 1：実施している　2：実施していない</t>
    <rPh sb="7" eb="9">
      <t>バンゴウ</t>
    </rPh>
    <rPh sb="10" eb="12">
      <t>ニュウリョク</t>
    </rPh>
    <rPh sb="23" eb="25">
      <t>ジッシ</t>
    </rPh>
    <rPh sb="32" eb="34">
      <t>ジッシ</t>
    </rPh>
    <phoneticPr fontId="2"/>
  </si>
  <si>
    <t>1在籍者数について①の在籍者数（左の計と同数になります。）</t>
    <rPh sb="1" eb="4">
      <t>ザイセキシャ</t>
    </rPh>
    <rPh sb="4" eb="5">
      <t>カズ</t>
    </rPh>
    <rPh sb="11" eb="14">
      <t>ザイセキシャ</t>
    </rPh>
    <rPh sb="14" eb="15">
      <t>スウ</t>
    </rPh>
    <rPh sb="16" eb="17">
      <t>ヒダリ</t>
    </rPh>
    <rPh sb="18" eb="19">
      <t>ケイ</t>
    </rPh>
    <rPh sb="20" eb="22">
      <t>ドウスウ</t>
    </rPh>
    <phoneticPr fontId="2"/>
  </si>
  <si>
    <t>高校 等</t>
    <rPh sb="0" eb="2">
      <t>コウコウ</t>
    </rPh>
    <rPh sb="3" eb="4">
      <t>トウ</t>
    </rPh>
    <phoneticPr fontId="2"/>
  </si>
  <si>
    <t>下記から選び、番号で入力してください。
 1：有 　　2：無</t>
    <rPh sb="7" eb="9">
      <t>バンゴウ</t>
    </rPh>
    <rPh sb="10" eb="12">
      <t>ニュウリョク</t>
    </rPh>
    <rPh sb="23" eb="24">
      <t>ア</t>
    </rPh>
    <rPh sb="29" eb="30">
      <t>ナ</t>
    </rPh>
    <phoneticPr fontId="2"/>
  </si>
  <si>
    <t>各コースにおいて出身国･地域別に在籍者数を入力してください。</t>
  </si>
  <si>
    <t>また、各コースごとの在籍者数に対する卒業予定者数を入力してください。</t>
    <rPh sb="3" eb="4">
      <t>カク</t>
    </rPh>
    <rPh sb="10" eb="12">
      <t>ザイセキ</t>
    </rPh>
    <rPh sb="12" eb="13">
      <t>シャ</t>
    </rPh>
    <rPh sb="13" eb="14">
      <t>スウ</t>
    </rPh>
    <rPh sb="15" eb="16">
      <t>タイ</t>
    </rPh>
    <rPh sb="18" eb="20">
      <t>ソツギョウ</t>
    </rPh>
    <rPh sb="20" eb="22">
      <t>ヨテイ</t>
    </rPh>
    <rPh sb="22" eb="23">
      <t>シャ</t>
    </rPh>
    <rPh sb="23" eb="24">
      <t>スウ</t>
    </rPh>
    <phoneticPr fontId="2"/>
  </si>
  <si>
    <t>日本語教師養成コースがあれば下表に入力して下さい。</t>
    <rPh sb="0" eb="3">
      <t>ニホンゴ</t>
    </rPh>
    <rPh sb="3" eb="5">
      <t>キョウシ</t>
    </rPh>
    <rPh sb="5" eb="7">
      <t>ヨウセイ</t>
    </rPh>
    <rPh sb="14" eb="16">
      <t>カヒョウ</t>
    </rPh>
    <rPh sb="17" eb="19">
      <t>ニュウリョク</t>
    </rPh>
    <rPh sb="21" eb="22">
      <t>クダ</t>
    </rPh>
    <phoneticPr fontId="2"/>
  </si>
  <si>
    <t>日本留学試験の受験者数等を入力して下さい。「理科、総合科目、数学」の欄中、「受験者数」欄には理科、総合科目、数学の3科目のうち1科目以上を受験した者の数を入力し、又、「100点以上の得点者数」欄には、</t>
    <rPh sb="0" eb="2">
      <t>ニホン</t>
    </rPh>
    <rPh sb="2" eb="4">
      <t>リュウガク</t>
    </rPh>
    <rPh sb="4" eb="6">
      <t>シケン</t>
    </rPh>
    <rPh sb="7" eb="10">
      <t>ジュケンシャ</t>
    </rPh>
    <rPh sb="10" eb="12">
      <t>スウトウ</t>
    </rPh>
    <rPh sb="17" eb="18">
      <t>クダ</t>
    </rPh>
    <rPh sb="22" eb="24">
      <t>リカ</t>
    </rPh>
    <rPh sb="25" eb="27">
      <t>ソウゴウ</t>
    </rPh>
    <rPh sb="27" eb="29">
      <t>カモク</t>
    </rPh>
    <rPh sb="30" eb="32">
      <t>スウガク</t>
    </rPh>
    <rPh sb="34" eb="36">
      <t>ランチュウ</t>
    </rPh>
    <rPh sb="38" eb="41">
      <t>ジュケンシャ</t>
    </rPh>
    <rPh sb="41" eb="42">
      <t>カズ</t>
    </rPh>
    <rPh sb="43" eb="44">
      <t>ラン</t>
    </rPh>
    <rPh sb="46" eb="48">
      <t>リカ</t>
    </rPh>
    <rPh sb="49" eb="51">
      <t>ソウゴウ</t>
    </rPh>
    <rPh sb="51" eb="53">
      <t>カモク</t>
    </rPh>
    <rPh sb="54" eb="56">
      <t>スウガク</t>
    </rPh>
    <rPh sb="58" eb="60">
      <t>カモク</t>
    </rPh>
    <rPh sb="64" eb="68">
      <t>カモクイジョウ</t>
    </rPh>
    <rPh sb="69" eb="71">
      <t>ジュケン</t>
    </rPh>
    <rPh sb="73" eb="74">
      <t>モノ</t>
    </rPh>
    <rPh sb="75" eb="76">
      <t>カズ</t>
    </rPh>
    <rPh sb="81" eb="82">
      <t>マタ</t>
    </rPh>
    <rPh sb="87" eb="88">
      <t>テン</t>
    </rPh>
    <rPh sb="88" eb="90">
      <t>イジョウ</t>
    </rPh>
    <rPh sb="91" eb="94">
      <t>トクテンシャ</t>
    </rPh>
    <rPh sb="94" eb="95">
      <t>スウ</t>
    </rPh>
    <rPh sb="96" eb="97">
      <t>ラン</t>
    </rPh>
    <phoneticPr fontId="2"/>
  </si>
  <si>
    <t>受験した科目がそれぞれ100点以上得点した者の数を入力してください。</t>
  </si>
  <si>
    <t>注　「100点以上の得点者数」の欄の入力例</t>
    <rPh sb="0" eb="1">
      <t>チュウ</t>
    </rPh>
    <rPh sb="6" eb="9">
      <t>テンイジョウ</t>
    </rPh>
    <rPh sb="10" eb="13">
      <t>トクテンシャ</t>
    </rPh>
    <rPh sb="13" eb="14">
      <t>スウ</t>
    </rPh>
    <rPh sb="16" eb="17">
      <t>ラン</t>
    </rPh>
    <rPh sb="20" eb="21">
      <t>レイ</t>
    </rPh>
    <phoneticPr fontId="2"/>
  </si>
  <si>
    <t>専任・兼任の別</t>
    <phoneticPr fontId="2"/>
  </si>
  <si>
    <t>1　在籍者数について①</t>
    <rPh sb="2" eb="5">
      <t>ザイセキシャ</t>
    </rPh>
    <rPh sb="5" eb="6">
      <t>カズ</t>
    </rPh>
    <phoneticPr fontId="2"/>
  </si>
  <si>
    <r>
      <t>高等専門学校</t>
    </r>
    <r>
      <rPr>
        <vertAlign val="superscript"/>
        <sz val="9"/>
        <color indexed="10"/>
        <rFont val="ＭＳ Ｐゴシック"/>
        <family val="3"/>
        <charset val="128"/>
      </rPr>
      <t>注</t>
    </r>
    <rPh sb="0" eb="2">
      <t>コウトウ</t>
    </rPh>
    <rPh sb="2" eb="6">
      <t>センモンガッコウ</t>
    </rPh>
    <rPh sb="6" eb="7">
      <t>チュウ</t>
    </rPh>
    <phoneticPr fontId="2"/>
  </si>
  <si>
    <t>注：「高等専門学校」とは、通常、中学卒業者が入学する5年制の学校であり、
専修学校の専門課程とは異なるので注意して下さい。</t>
    <rPh sb="0" eb="1">
      <t>チュウ</t>
    </rPh>
    <rPh sb="3" eb="5">
      <t>コウトウ</t>
    </rPh>
    <rPh sb="5" eb="7">
      <t>センモン</t>
    </rPh>
    <rPh sb="7" eb="9">
      <t>ガッコウ</t>
    </rPh>
    <rPh sb="13" eb="15">
      <t>ツウジョウ</t>
    </rPh>
    <rPh sb="16" eb="18">
      <t>チュウガク</t>
    </rPh>
    <rPh sb="18" eb="21">
      <t>ソツギョウシャ</t>
    </rPh>
    <rPh sb="22" eb="24">
      <t>ニュウガク</t>
    </rPh>
    <rPh sb="27" eb="29">
      <t>ネンセイ</t>
    </rPh>
    <rPh sb="30" eb="32">
      <t>ガッコウ</t>
    </rPh>
    <rPh sb="37" eb="39">
      <t>センシュウ</t>
    </rPh>
    <rPh sb="39" eb="41">
      <t>ガッコウ</t>
    </rPh>
    <rPh sb="42" eb="44">
      <t>センモン</t>
    </rPh>
    <rPh sb="44" eb="46">
      <t>カテイ</t>
    </rPh>
    <rPh sb="48" eb="49">
      <t>コト</t>
    </rPh>
    <rPh sb="53" eb="55">
      <t>チュウイ</t>
    </rPh>
    <rPh sb="57" eb="58">
      <t>クダ</t>
    </rPh>
    <phoneticPr fontId="2"/>
  </si>
  <si>
    <t>ベトナム</t>
  </si>
  <si>
    <t>タイ</t>
  </si>
  <si>
    <t>ネパール</t>
  </si>
  <si>
    <t>インドネシア</t>
  </si>
  <si>
    <t>ミャンマー</t>
  </si>
  <si>
    <t>アメリカ</t>
  </si>
  <si>
    <t>モンゴル</t>
  </si>
  <si>
    <t>バングラデシュ</t>
  </si>
  <si>
    <t>イギリス</t>
  </si>
  <si>
    <t>フィリピン</t>
  </si>
  <si>
    <t>インド</t>
  </si>
  <si>
    <t xml:space="preserve">イタリア </t>
  </si>
  <si>
    <t xml:space="preserve">フランス </t>
  </si>
  <si>
    <t>（２）日本語・数学</t>
    <rPh sb="3" eb="5">
      <t>ニホン</t>
    </rPh>
    <rPh sb="5" eb="6">
      <t>ゴ</t>
    </rPh>
    <phoneticPr fontId="2"/>
  </si>
  <si>
    <t>（４）日本語・数学・総合科目</t>
    <rPh sb="3" eb="6">
      <t>ニホンゴ</t>
    </rPh>
    <rPh sb="7" eb="9">
      <t>スウガク</t>
    </rPh>
    <rPh sb="10" eb="12">
      <t>ソウゴウ</t>
    </rPh>
    <rPh sb="12" eb="14">
      <t>カモク</t>
    </rPh>
    <phoneticPr fontId="2"/>
  </si>
  <si>
    <t>（３）日本語・数学・理科</t>
    <rPh sb="3" eb="6">
      <t>ニホンゴ</t>
    </rPh>
    <rPh sb="7" eb="9">
      <t>スウガク</t>
    </rPh>
    <rPh sb="10" eb="12">
      <t>リカ</t>
    </rPh>
    <phoneticPr fontId="2"/>
  </si>
  <si>
    <t>（５）日本語・理科</t>
    <rPh sb="3" eb="6">
      <t>ニホンゴ</t>
    </rPh>
    <rPh sb="7" eb="8">
      <t>リ</t>
    </rPh>
    <rPh sb="8" eb="9">
      <t>カ</t>
    </rPh>
    <phoneticPr fontId="2"/>
  </si>
  <si>
    <t>（６）日本語・総合科目</t>
    <rPh sb="3" eb="6">
      <t>ニホンゴ</t>
    </rPh>
    <rPh sb="7" eb="9">
      <t>ソウゴウ</t>
    </rPh>
    <rPh sb="9" eb="11">
      <t>カモク</t>
    </rPh>
    <phoneticPr fontId="2"/>
  </si>
  <si>
    <t>（８）数学・総合科目</t>
    <rPh sb="3" eb="5">
      <t>スウガク</t>
    </rPh>
    <rPh sb="6" eb="8">
      <t>ソウゴウ</t>
    </rPh>
    <rPh sb="8" eb="10">
      <t>カモク</t>
    </rPh>
    <phoneticPr fontId="2"/>
  </si>
  <si>
    <t>（７）数学・理科</t>
    <rPh sb="3" eb="5">
      <t>スウガク</t>
    </rPh>
    <rPh sb="6" eb="8">
      <t>リカ</t>
    </rPh>
    <phoneticPr fontId="2"/>
  </si>
  <si>
    <t>（２）日本語・数学</t>
    <rPh sb="3" eb="6">
      <t>ニホンゴ</t>
    </rPh>
    <rPh sb="7" eb="9">
      <t>スウガク</t>
    </rPh>
    <phoneticPr fontId="2"/>
  </si>
  <si>
    <r>
      <t>＊在留資格　</t>
    </r>
    <r>
      <rPr>
        <b/>
        <sz val="10"/>
        <rFont val="ＭＳ Ｐゴシック"/>
        <family val="3"/>
        <charset val="128"/>
      </rPr>
      <t>「留学」以外の者</t>
    </r>
    <r>
      <rPr>
        <sz val="10"/>
        <rFont val="ＭＳ Ｐゴシック"/>
        <family val="3"/>
        <charset val="128"/>
      </rPr>
      <t>について</t>
    </r>
    <rPh sb="1" eb="3">
      <t>ザイリュウ</t>
    </rPh>
    <rPh sb="3" eb="5">
      <t>シカク</t>
    </rPh>
    <rPh sb="7" eb="9">
      <t>リュウガク</t>
    </rPh>
    <rPh sb="10" eb="12">
      <t>イガイ</t>
    </rPh>
    <rPh sb="13" eb="14">
      <t>モノ</t>
    </rPh>
    <phoneticPr fontId="2"/>
  </si>
  <si>
    <t>中国</t>
    <rPh sb="0" eb="2">
      <t>チュウゴク</t>
    </rPh>
    <phoneticPr fontId="3"/>
  </si>
  <si>
    <t>ロシア</t>
  </si>
  <si>
    <t xml:space="preserve">スペイン </t>
  </si>
  <si>
    <t>カナダ</t>
  </si>
  <si>
    <t xml:space="preserve">カンボジア </t>
  </si>
  <si>
    <t>オーストラリア</t>
  </si>
  <si>
    <t xml:space="preserve">ドイツ </t>
  </si>
  <si>
    <t xml:space="preserve">パキスタン </t>
  </si>
  <si>
    <t>ウズベキスタン</t>
  </si>
  <si>
    <t xml:space="preserve">スイス </t>
  </si>
  <si>
    <t xml:space="preserve">ブラジル </t>
  </si>
  <si>
    <r>
      <t>＊在留資格「留学」について。なお、専門学校等で他学科にも留学生が在籍している場合は、</t>
    </r>
    <r>
      <rPr>
        <b/>
        <sz val="10"/>
        <rFont val="ＭＳ Ｐゴシック"/>
        <family val="3"/>
        <charset val="128"/>
      </rPr>
      <t>日本語学科に在籍している留学生</t>
    </r>
    <r>
      <rPr>
        <sz val="10"/>
        <rFont val="ＭＳ Ｐゴシック"/>
        <family val="3"/>
        <charset val="128"/>
      </rPr>
      <t>のみを入力してください。</t>
    </r>
    <phoneticPr fontId="2"/>
  </si>
  <si>
    <r>
      <t>＊上記、</t>
    </r>
    <r>
      <rPr>
        <b/>
        <sz val="10"/>
        <rFont val="ＭＳ Ｐゴシック"/>
        <family val="3"/>
        <charset val="128"/>
      </rPr>
      <t>「留学」以外の者の在留資格別内訳</t>
    </r>
    <r>
      <rPr>
        <sz val="10"/>
        <rFont val="ＭＳ Ｐゴシック"/>
        <family val="3"/>
        <charset val="128"/>
      </rPr>
      <t>（表記されている在留資格以外についてはそれぞれ空欄に入力してください。）</t>
    </r>
    <rPh sb="1" eb="3">
      <t>ジョウキ</t>
    </rPh>
    <rPh sb="5" eb="7">
      <t>リュウガク</t>
    </rPh>
    <rPh sb="8" eb="10">
      <t>イガイ</t>
    </rPh>
    <rPh sb="11" eb="12">
      <t>モノ</t>
    </rPh>
    <rPh sb="13" eb="15">
      <t>ザイリュウ</t>
    </rPh>
    <rPh sb="15" eb="17">
      <t>シカク</t>
    </rPh>
    <rPh sb="17" eb="18">
      <t>ベツ</t>
    </rPh>
    <rPh sb="18" eb="20">
      <t>ウチワケ</t>
    </rPh>
    <rPh sb="28" eb="30">
      <t>ザイリュウ</t>
    </rPh>
    <rPh sb="30" eb="32">
      <t>シカク</t>
    </rPh>
    <rPh sb="46" eb="48">
      <t>ニュウリョク</t>
    </rPh>
    <phoneticPr fontId="2"/>
  </si>
  <si>
    <t>　＊在留資格が「留学」の生徒についてのみ記入してください。</t>
    <rPh sb="2" eb="4">
      <t>ザイリュウ</t>
    </rPh>
    <rPh sb="4" eb="6">
      <t>シカク</t>
    </rPh>
    <rPh sb="8" eb="10">
      <t>リュウガク</t>
    </rPh>
    <rPh sb="12" eb="14">
      <t>セイト</t>
    </rPh>
    <rPh sb="20" eb="22">
      <t>キニュウ</t>
    </rPh>
    <phoneticPr fontId="2"/>
  </si>
  <si>
    <t>Ｎ１</t>
    <phoneticPr fontId="2"/>
  </si>
  <si>
    <t>Ｎ２</t>
    <phoneticPr fontId="2"/>
  </si>
  <si>
    <t>Ｎ３</t>
    <phoneticPr fontId="2"/>
  </si>
  <si>
    <t>Ｎ４</t>
    <phoneticPr fontId="2"/>
  </si>
  <si>
    <t>Ｎ５</t>
    <phoneticPr fontId="2"/>
  </si>
  <si>
    <t>第１回、第２回の計</t>
    <rPh sb="0" eb="1">
      <t>ダイ</t>
    </rPh>
    <rPh sb="2" eb="3">
      <t>カイ</t>
    </rPh>
    <rPh sb="8" eb="9">
      <t>ケイ</t>
    </rPh>
    <phoneticPr fontId="2"/>
  </si>
  <si>
    <t>＊進学コース</t>
    <rPh sb="1" eb="3">
      <t>シンガク</t>
    </rPh>
    <phoneticPr fontId="2"/>
  </si>
  <si>
    <t>＊一般コース</t>
    <rPh sb="1" eb="3">
      <t>イッパン</t>
    </rPh>
    <phoneticPr fontId="2"/>
  </si>
  <si>
    <t>219点以上の
得点者数
（記述50点を除く）</t>
    <rPh sb="3" eb="4">
      <t>テン</t>
    </rPh>
    <rPh sb="4" eb="6">
      <t>イジョウ</t>
    </rPh>
    <rPh sb="8" eb="10">
      <t>トクテン</t>
    </rPh>
    <rPh sb="10" eb="11">
      <t>シャ</t>
    </rPh>
    <rPh sb="11" eb="12">
      <t>スウ</t>
    </rPh>
    <rPh sb="14" eb="16">
      <t>キジュツ</t>
    </rPh>
    <rPh sb="18" eb="19">
      <t>テン</t>
    </rPh>
    <rPh sb="20" eb="21">
      <t>ノゾ</t>
    </rPh>
    <phoneticPr fontId="2"/>
  </si>
  <si>
    <t xml:space="preserve">ペルー </t>
  </si>
  <si>
    <t>ミャンマー</t>
    <phoneticPr fontId="2"/>
  </si>
  <si>
    <t>インドネシア</t>
    <phoneticPr fontId="2"/>
  </si>
  <si>
    <t>ネパール</t>
    <phoneticPr fontId="2"/>
  </si>
  <si>
    <t>スリ
ランカ</t>
    <phoneticPr fontId="2"/>
  </si>
  <si>
    <t>表記されている国・地域以外についてはそれぞれ空欄に記入してください。</t>
    <phoneticPr fontId="2"/>
  </si>
  <si>
    <t>短期滞在</t>
  </si>
  <si>
    <t>家族滞在</t>
  </si>
  <si>
    <t>（日本人または永住者の）配偶者等</t>
  </si>
  <si>
    <t>定住者</t>
  </si>
  <si>
    <r>
      <t>上表において、区分　</t>
    </r>
    <r>
      <rPr>
        <b/>
        <sz val="10"/>
        <rFont val="ＭＳ Ｐゴシック"/>
        <family val="3"/>
        <charset val="128"/>
      </rPr>
      <t>「その他」</t>
    </r>
    <r>
      <rPr>
        <sz val="10"/>
        <rFont val="ＭＳ Ｐゴシック"/>
        <family val="3"/>
        <charset val="128"/>
      </rPr>
      <t>　の内訳を入力してください。</t>
    </r>
    <rPh sb="0" eb="1">
      <t>ウエ</t>
    </rPh>
    <rPh sb="1" eb="2">
      <t>オモテ</t>
    </rPh>
    <rPh sb="7" eb="9">
      <t>クブン</t>
    </rPh>
    <rPh sb="13" eb="14">
      <t>タ</t>
    </rPh>
    <rPh sb="17" eb="19">
      <t>ウチワケ</t>
    </rPh>
    <rPh sb="20" eb="22">
      <t>ニュウリョク</t>
    </rPh>
    <phoneticPr fontId="2"/>
  </si>
  <si>
    <t>Ｎ１</t>
    <phoneticPr fontId="2"/>
  </si>
  <si>
    <t>Ｎ２</t>
    <phoneticPr fontId="2"/>
  </si>
  <si>
    <t>Ｎ３</t>
    <phoneticPr fontId="2"/>
  </si>
  <si>
    <t>Ｎ４</t>
    <phoneticPr fontId="2"/>
  </si>
  <si>
    <t>Ｎ５</t>
    <phoneticPr fontId="2"/>
  </si>
  <si>
    <t>年　　　　か月</t>
    <rPh sb="0" eb="1">
      <t>ネン</t>
    </rPh>
    <rPh sb="6" eb="7">
      <t>ゲツ</t>
    </rPh>
    <phoneticPr fontId="2"/>
  </si>
  <si>
    <t>ベトナム</t>
    <phoneticPr fontId="2"/>
  </si>
  <si>
    <t>収容
定員</t>
    <rPh sb="0" eb="2">
      <t>シュウヨウ</t>
    </rPh>
    <rPh sb="3" eb="5">
      <t>テイイン</t>
    </rPh>
    <phoneticPr fontId="2"/>
  </si>
  <si>
    <t>「3年2か月」、「8か月」など。当該日本語教育機関においての在職期間です。　なお、校長就任以前の在職期間は含みません。</t>
    <rPh sb="2" eb="3">
      <t>ネン</t>
    </rPh>
    <rPh sb="5" eb="6">
      <t>ゲツ</t>
    </rPh>
    <rPh sb="11" eb="12">
      <t>ゲツ</t>
    </rPh>
    <rPh sb="16" eb="18">
      <t>トウガイ</t>
    </rPh>
    <rPh sb="18" eb="21">
      <t>ニホンゴ</t>
    </rPh>
    <rPh sb="21" eb="23">
      <t>キョウイク</t>
    </rPh>
    <rPh sb="23" eb="25">
      <t>キカン</t>
    </rPh>
    <rPh sb="30" eb="32">
      <t>ザイショク</t>
    </rPh>
    <rPh sb="32" eb="34">
      <t>キカン</t>
    </rPh>
    <rPh sb="41" eb="43">
      <t>コウチョウ</t>
    </rPh>
    <rPh sb="43" eb="45">
      <t>シュウニン</t>
    </rPh>
    <rPh sb="45" eb="47">
      <t>イゼン</t>
    </rPh>
    <rPh sb="48" eb="50">
      <t>ザイショク</t>
    </rPh>
    <rPh sb="50" eb="52">
      <t>キカン</t>
    </rPh>
    <rPh sb="53" eb="54">
      <t>フク</t>
    </rPh>
    <phoneticPr fontId="2"/>
  </si>
  <si>
    <t>スウェーデン</t>
  </si>
  <si>
    <t>ワーキング・ホリデー</t>
    <phoneticPr fontId="2"/>
  </si>
  <si>
    <t>左記以外</t>
    <rPh sb="0" eb="2">
      <t>サキ</t>
    </rPh>
    <rPh sb="2" eb="4">
      <t>イガイ</t>
    </rPh>
    <phoneticPr fontId="2"/>
  </si>
  <si>
    <t>特定活動</t>
    <rPh sb="0" eb="1">
      <t>トク</t>
    </rPh>
    <rPh sb="1" eb="2">
      <t>テイ</t>
    </rPh>
    <rPh sb="2" eb="4">
      <t>カツドウ</t>
    </rPh>
    <phoneticPr fontId="3"/>
  </si>
  <si>
    <t>メキシコ</t>
  </si>
  <si>
    <t>ネパール</t>
    <phoneticPr fontId="2"/>
  </si>
  <si>
    <t>スリ
ランカ</t>
  </si>
  <si>
    <t>1　在籍者数について②
　　(中国・ベトナム・ネパール・韓国・台湾の出身者の最終学歴)</t>
    <rPh sb="2" eb="5">
      <t>ザイセキシャ</t>
    </rPh>
    <rPh sb="5" eb="6">
      <t>カズ</t>
    </rPh>
    <rPh sb="15" eb="17">
      <t>チュウゴク</t>
    </rPh>
    <rPh sb="31" eb="33">
      <t>タイワン</t>
    </rPh>
    <rPh sb="34" eb="37">
      <t>シュッシンシャ</t>
    </rPh>
    <rPh sb="38" eb="40">
      <t>サイシュウ</t>
    </rPh>
    <rPh sb="40" eb="42">
      <t>ガクレキ</t>
    </rPh>
    <phoneticPr fontId="2"/>
  </si>
  <si>
    <t>マレーシア</t>
  </si>
  <si>
    <t>シンガポール</t>
  </si>
  <si>
    <t>トルコ</t>
  </si>
  <si>
    <t>永住者</t>
    <rPh sb="0" eb="3">
      <t>エイジュウシャ</t>
    </rPh>
    <phoneticPr fontId="2"/>
  </si>
  <si>
    <t>技術・人文知識・国際業務</t>
    <rPh sb="0" eb="2">
      <t>ギジュツ</t>
    </rPh>
    <phoneticPr fontId="2"/>
  </si>
  <si>
    <t>8 文部科学省外国人留学生学習奨励費給付予約制度の予約決定者数について（日本留学試験の受験時に応募した者の中で予約者として決定した者の数）</t>
    <rPh sb="2" eb="4">
      <t>モンブ</t>
    </rPh>
    <rPh sb="4" eb="7">
      <t>カガクショウ</t>
    </rPh>
    <rPh sb="7" eb="9">
      <t>ガイコク</t>
    </rPh>
    <rPh sb="9" eb="10">
      <t>ジン</t>
    </rPh>
    <rPh sb="10" eb="13">
      <t>リュウガクセイイ</t>
    </rPh>
    <rPh sb="13" eb="15">
      <t>ガクシュウ</t>
    </rPh>
    <rPh sb="15" eb="17">
      <t>ショウレイ</t>
    </rPh>
    <rPh sb="17" eb="18">
      <t>ヒ</t>
    </rPh>
    <rPh sb="18" eb="20">
      <t>キュウフ</t>
    </rPh>
    <rPh sb="20" eb="22">
      <t>ヨヤク</t>
    </rPh>
    <rPh sb="22" eb="24">
      <t>セイド</t>
    </rPh>
    <rPh sb="25" eb="27">
      <t>ヨヤク</t>
    </rPh>
    <rPh sb="27" eb="30">
      <t>ケッテイシャ</t>
    </rPh>
    <rPh sb="30" eb="31">
      <t>スウ</t>
    </rPh>
    <rPh sb="36" eb="38">
      <t>ニホン</t>
    </rPh>
    <rPh sb="38" eb="40">
      <t>リュウガク</t>
    </rPh>
    <rPh sb="40" eb="42">
      <t>シケン</t>
    </rPh>
    <rPh sb="43" eb="45">
      <t>ジュケン</t>
    </rPh>
    <rPh sb="45" eb="46">
      <t>ジ</t>
    </rPh>
    <rPh sb="47" eb="49">
      <t>オウボ</t>
    </rPh>
    <rPh sb="51" eb="52">
      <t>モノ</t>
    </rPh>
    <rPh sb="53" eb="54">
      <t>ナカ</t>
    </rPh>
    <rPh sb="55" eb="58">
      <t>ヨヤクシャ</t>
    </rPh>
    <rPh sb="61" eb="63">
      <t>ケッテイ</t>
    </rPh>
    <rPh sb="65" eb="66">
      <t>モノ</t>
    </rPh>
    <rPh sb="67" eb="68">
      <t>カズ</t>
    </rPh>
    <phoneticPr fontId="2"/>
  </si>
  <si>
    <t>下記から選び、番号で回答し、複数ある場合はカンマ「,」で区切り、「1,2,6」など、数字の若い順に入力してください。
1：12年課程修了以上 　2：これと同等以上　     3：日能試合格者(N1)　　4：日能試合格者(N2)
5：日能試合格者(N3)   6：日能試合格者(N4)　7：日能試合格者(N5)　 8：日本語学習時間150時間以上　 9：その他</t>
    <rPh sb="0" eb="2">
      <t>カキ</t>
    </rPh>
    <rPh sb="4" eb="5">
      <t>エラ</t>
    </rPh>
    <rPh sb="7" eb="9">
      <t>バンゴウ</t>
    </rPh>
    <rPh sb="10" eb="12">
      <t>カイトウ</t>
    </rPh>
    <phoneticPr fontId="2"/>
  </si>
  <si>
    <t>下記から選び、番号で回答し、複数ある場合はカンマ「,」で区切り、「1,2,4」など、数字の若い順に入力してください。
1：書類審査　　　　2：本人面接　　　　3：能力適性試験　　　　4：経費支弁者面接　　　 5：その他</t>
    <rPh sb="0" eb="2">
      <t>カキ</t>
    </rPh>
    <rPh sb="4" eb="5">
      <t>エラ</t>
    </rPh>
    <rPh sb="7" eb="9">
      <t>バンゴウ</t>
    </rPh>
    <rPh sb="10" eb="12">
      <t>カイトウ</t>
    </rPh>
    <phoneticPr fontId="2"/>
  </si>
  <si>
    <t>下記から選び、番号で回答してください。　複数ある場合はカンマ「,」で区切ってください。「1,2,3,8」など、数字の若い順に入力してください。
1：数学 　2：英語　 3：世界史　 4：小論文　 5：物理　 6：化学 　7：生物 　8：総合科目　 9：日本事情　 10：その他</t>
    <rPh sb="0" eb="2">
      <t>カキ</t>
    </rPh>
    <rPh sb="4" eb="5">
      <t>エラ</t>
    </rPh>
    <rPh sb="7" eb="9">
      <t>バンゴウ</t>
    </rPh>
    <rPh sb="10" eb="12">
      <t>カイトウ</t>
    </rPh>
    <rPh sb="20" eb="22">
      <t>フクスウ</t>
    </rPh>
    <rPh sb="24" eb="26">
      <t>バアイ</t>
    </rPh>
    <rPh sb="34" eb="36">
      <t>クギ</t>
    </rPh>
    <rPh sb="55" eb="57">
      <t>スウジ</t>
    </rPh>
    <rPh sb="58" eb="59">
      <t>ワカ</t>
    </rPh>
    <rPh sb="60" eb="61">
      <t>ジュン</t>
    </rPh>
    <rPh sb="62" eb="64">
      <t>ニュウリョク</t>
    </rPh>
    <phoneticPr fontId="2"/>
  </si>
  <si>
    <t>4</t>
    <phoneticPr fontId="2"/>
  </si>
  <si>
    <t>5</t>
    <phoneticPr fontId="2"/>
  </si>
  <si>
    <t>6</t>
    <phoneticPr fontId="2"/>
  </si>
  <si>
    <t>7</t>
    <phoneticPr fontId="2"/>
  </si>
  <si>
    <t>8</t>
    <phoneticPr fontId="2"/>
  </si>
  <si>
    <t>9</t>
    <phoneticPr fontId="2"/>
  </si>
  <si>
    <t>スリランカ</t>
  </si>
  <si>
    <t xml:space="preserve">メキシコ </t>
  </si>
  <si>
    <t>中国</t>
    <rPh sb="0" eb="2">
      <t>チュウゴク</t>
    </rPh>
    <phoneticPr fontId="29"/>
  </si>
  <si>
    <t>台湾</t>
    <rPh sb="0" eb="2">
      <t>タイワン</t>
    </rPh>
    <phoneticPr fontId="29"/>
  </si>
  <si>
    <t>韓国</t>
    <rPh sb="0" eb="2">
      <t>カンコク</t>
    </rPh>
    <phoneticPr fontId="29"/>
  </si>
  <si>
    <t>キルギス</t>
  </si>
  <si>
    <t>宗教</t>
    <rPh sb="0" eb="2">
      <t>シュウキョウ</t>
    </rPh>
    <phoneticPr fontId="2"/>
  </si>
  <si>
    <t>2～3年制大学卒</t>
    <rPh sb="3" eb="5">
      <t>ネンセイ</t>
    </rPh>
    <rPh sb="4" eb="5">
      <t>セイ</t>
    </rPh>
    <rPh sb="5" eb="7">
      <t>ダイガク</t>
    </rPh>
    <rPh sb="7" eb="8">
      <t>ソツ</t>
    </rPh>
    <phoneticPr fontId="2"/>
  </si>
  <si>
    <t>台湾</t>
    <rPh sb="0" eb="2">
      <t>タイワン</t>
    </rPh>
    <phoneticPr fontId="3"/>
  </si>
  <si>
    <t>進学準備教育課程
1年</t>
    <rPh sb="0" eb="2">
      <t>シンガク</t>
    </rPh>
    <rPh sb="2" eb="4">
      <t>ジュンビ</t>
    </rPh>
    <rPh sb="4" eb="6">
      <t>キョウイク</t>
    </rPh>
    <rPh sb="6" eb="8">
      <t>カテイ</t>
    </rPh>
    <rPh sb="10" eb="11">
      <t>ネン</t>
    </rPh>
    <phoneticPr fontId="2"/>
  </si>
  <si>
    <t>進学準備教育課程
2年</t>
    <rPh sb="10" eb="11">
      <t>ネン</t>
    </rPh>
    <phoneticPr fontId="2"/>
  </si>
  <si>
    <t>タイ</t>
    <phoneticPr fontId="2"/>
  </si>
  <si>
    <t>モンゴル</t>
    <phoneticPr fontId="2"/>
  </si>
  <si>
    <t>タイ</t>
    <phoneticPr fontId="2"/>
  </si>
  <si>
    <t>モンゴル</t>
    <phoneticPr fontId="2"/>
  </si>
  <si>
    <t>4年制
大学卒</t>
    <rPh sb="1" eb="2">
      <t>ネン</t>
    </rPh>
    <rPh sb="2" eb="3">
      <t>セイ</t>
    </rPh>
    <rPh sb="4" eb="6">
      <t>ダイガク</t>
    </rPh>
    <rPh sb="6" eb="7">
      <t>ソツ</t>
    </rPh>
    <phoneticPr fontId="2"/>
  </si>
  <si>
    <t>教員数　・・・・・・・・・・・・・・・・・・・・・・・・・・・・・・・・・・・・・・・・・・・・・</t>
    <rPh sb="0" eb="2">
      <t>キョウイン</t>
    </rPh>
    <rPh sb="2" eb="3">
      <t>スウ</t>
    </rPh>
    <phoneticPr fontId="2"/>
  </si>
  <si>
    <t>生活指導担当者数　・・・・・・・・・・・・・・・・・・・・・・・・・・・・・・・・・・・・・・・・・・・・・</t>
    <rPh sb="0" eb="2">
      <t>セイカツ</t>
    </rPh>
    <rPh sb="2" eb="4">
      <t>シドウ</t>
    </rPh>
    <rPh sb="4" eb="6">
      <t>タントウ</t>
    </rPh>
    <rPh sb="6" eb="7">
      <t>シャ</t>
    </rPh>
    <rPh sb="7" eb="8">
      <t>スウ</t>
    </rPh>
    <phoneticPr fontId="2"/>
  </si>
  <si>
    <t>中国</t>
    <rPh sb="0" eb="2">
      <t>チュウゴク</t>
    </rPh>
    <phoneticPr fontId="30"/>
  </si>
  <si>
    <t>台湾</t>
    <rPh sb="0" eb="2">
      <t>タイワン</t>
    </rPh>
    <phoneticPr fontId="30"/>
  </si>
  <si>
    <t>韓国</t>
    <rPh sb="0" eb="2">
      <t>カンコク</t>
    </rPh>
    <phoneticPr fontId="30"/>
  </si>
  <si>
    <t>ｽﾘﾗﾝｶ</t>
  </si>
  <si>
    <t>ネパール</t>
    <phoneticPr fontId="2"/>
  </si>
  <si>
    <t>スリランカ</t>
    <phoneticPr fontId="29"/>
  </si>
  <si>
    <t>①教員数</t>
    <rPh sb="1" eb="3">
      <t>キョウイン</t>
    </rPh>
    <rPh sb="3" eb="4">
      <t>スウ</t>
    </rPh>
    <phoneticPr fontId="2"/>
  </si>
  <si>
    <t>23歳未満</t>
    <rPh sb="2" eb="3">
      <t>サイ</t>
    </rPh>
    <rPh sb="3" eb="5">
      <t>ミマン</t>
    </rPh>
    <phoneticPr fontId="2"/>
  </si>
  <si>
    <t>23歳～30歳未満</t>
    <rPh sb="2" eb="3">
      <t>サイ</t>
    </rPh>
    <rPh sb="6" eb="7">
      <t>サイ</t>
    </rPh>
    <rPh sb="7" eb="9">
      <t>ミマン</t>
    </rPh>
    <phoneticPr fontId="2"/>
  </si>
  <si>
    <t>30歳～40歳未満</t>
    <rPh sb="2" eb="3">
      <t>サイ</t>
    </rPh>
    <rPh sb="6" eb="7">
      <t>サイ</t>
    </rPh>
    <rPh sb="7" eb="9">
      <t>ミマン</t>
    </rPh>
    <phoneticPr fontId="2"/>
  </si>
  <si>
    <t>40歳～50歳未満</t>
    <rPh sb="2" eb="3">
      <t>サイ</t>
    </rPh>
    <rPh sb="6" eb="7">
      <t>サイ</t>
    </rPh>
    <rPh sb="7" eb="9">
      <t>ミマン</t>
    </rPh>
    <phoneticPr fontId="2"/>
  </si>
  <si>
    <t>50歳～60歳
未満</t>
    <rPh sb="2" eb="3">
      <t>サイ</t>
    </rPh>
    <rPh sb="6" eb="7">
      <t>サイ</t>
    </rPh>
    <rPh sb="8" eb="10">
      <t>ミマン</t>
    </rPh>
    <phoneticPr fontId="2"/>
  </si>
  <si>
    <t>60歳以上</t>
    <rPh sb="2" eb="5">
      <t>サイイジョウ</t>
    </rPh>
    <phoneticPr fontId="2"/>
  </si>
  <si>
    <t>1年未満</t>
    <rPh sb="1" eb="2">
      <t>ネン</t>
    </rPh>
    <rPh sb="2" eb="4">
      <t>ミマン</t>
    </rPh>
    <phoneticPr fontId="2"/>
  </si>
  <si>
    <t>1～3年未満</t>
    <rPh sb="3" eb="4">
      <t>ネン</t>
    </rPh>
    <rPh sb="4" eb="6">
      <t>ミマン</t>
    </rPh>
    <phoneticPr fontId="2"/>
  </si>
  <si>
    <t>3～5年未満</t>
    <rPh sb="3" eb="4">
      <t>ネン</t>
    </rPh>
    <rPh sb="4" eb="6">
      <t>ミマン</t>
    </rPh>
    <phoneticPr fontId="2"/>
  </si>
  <si>
    <t>5～10年
未満</t>
    <rPh sb="4" eb="5">
      <t>ネン</t>
    </rPh>
    <rPh sb="6" eb="8">
      <t>ミマン</t>
    </rPh>
    <phoneticPr fontId="2"/>
  </si>
  <si>
    <t>10年以上</t>
    <rPh sb="2" eb="5">
      <t>ネンイジョウ</t>
    </rPh>
    <phoneticPr fontId="2"/>
  </si>
  <si>
    <t>大学院日本語学関連の専攻修了</t>
    <rPh sb="0" eb="3">
      <t>ダイガクイン</t>
    </rPh>
    <rPh sb="3" eb="6">
      <t>ニホンゴ</t>
    </rPh>
    <rPh sb="6" eb="7">
      <t>ガク</t>
    </rPh>
    <rPh sb="7" eb="9">
      <t>カンレン</t>
    </rPh>
    <rPh sb="10" eb="12">
      <t>センコウ</t>
    </rPh>
    <rPh sb="12" eb="14">
      <t>シュウリョウ</t>
    </rPh>
    <phoneticPr fontId="2"/>
  </si>
  <si>
    <t>大学主専攻(日本語教育)課程修了</t>
    <rPh sb="0" eb="2">
      <t>ダイガク</t>
    </rPh>
    <rPh sb="2" eb="3">
      <t>シュ</t>
    </rPh>
    <rPh sb="3" eb="5">
      <t>センコウ</t>
    </rPh>
    <rPh sb="6" eb="9">
      <t>ニホンゴ</t>
    </rPh>
    <rPh sb="9" eb="11">
      <t>キョウイク</t>
    </rPh>
    <rPh sb="12" eb="14">
      <t>カテイ</t>
    </rPh>
    <rPh sb="14" eb="16">
      <t>シュウリョウ</t>
    </rPh>
    <phoneticPr fontId="2"/>
  </si>
  <si>
    <t>大学副専攻(日本語教育)課程修了</t>
    <rPh sb="0" eb="2">
      <t>ダイガク</t>
    </rPh>
    <rPh sb="2" eb="3">
      <t>フク</t>
    </rPh>
    <rPh sb="3" eb="5">
      <t>センコウ</t>
    </rPh>
    <rPh sb="6" eb="9">
      <t>ニホンゴ</t>
    </rPh>
    <rPh sb="9" eb="11">
      <t>キョウイク</t>
    </rPh>
    <rPh sb="12" eb="14">
      <t>カテイ</t>
    </rPh>
    <rPh sb="14" eb="16">
      <t>シュウリョウ</t>
    </rPh>
    <phoneticPr fontId="2"/>
  </si>
  <si>
    <t>大学卒420　　時間以上　　　　　研修歴</t>
    <rPh sb="0" eb="3">
      <t>ダイガクソツ</t>
    </rPh>
    <rPh sb="8" eb="12">
      <t>ジカンイジョウ</t>
    </rPh>
    <rPh sb="17" eb="19">
      <t>ケンシュウ</t>
    </rPh>
    <rPh sb="19" eb="20">
      <t>レキ</t>
    </rPh>
    <phoneticPr fontId="2"/>
  </si>
  <si>
    <t>④資格別教員数</t>
    <rPh sb="1" eb="3">
      <t>シカク</t>
    </rPh>
    <rPh sb="3" eb="4">
      <t>ベツ</t>
    </rPh>
    <rPh sb="4" eb="6">
      <t>キョウイン</t>
    </rPh>
    <rPh sb="6" eb="7">
      <t>スウ</t>
    </rPh>
    <phoneticPr fontId="2"/>
  </si>
  <si>
    <t>23歳～30歳
未満</t>
    <rPh sb="2" eb="3">
      <t>サイ</t>
    </rPh>
    <rPh sb="6" eb="7">
      <t>サイ</t>
    </rPh>
    <rPh sb="8" eb="10">
      <t>ミマン</t>
    </rPh>
    <phoneticPr fontId="2"/>
  </si>
  <si>
    <t>30歳～40歳
未満</t>
    <rPh sb="2" eb="3">
      <t>サイ</t>
    </rPh>
    <rPh sb="6" eb="7">
      <t>サイ</t>
    </rPh>
    <rPh sb="8" eb="10">
      <t>ミマン</t>
    </rPh>
    <phoneticPr fontId="2"/>
  </si>
  <si>
    <t>40歳～50歳
未満</t>
    <rPh sb="2" eb="3">
      <t>サイ</t>
    </rPh>
    <rPh sb="6" eb="7">
      <t>サイ</t>
    </rPh>
    <rPh sb="8" eb="10">
      <t>ミマン</t>
    </rPh>
    <phoneticPr fontId="2"/>
  </si>
  <si>
    <t>①生活指導担当者数</t>
    <rPh sb="1" eb="3">
      <t>セイカツ</t>
    </rPh>
    <rPh sb="3" eb="5">
      <t>シドウ</t>
    </rPh>
    <rPh sb="5" eb="8">
      <t>タントウシャ</t>
    </rPh>
    <rPh sb="8" eb="9">
      <t>スウ</t>
    </rPh>
    <phoneticPr fontId="2"/>
  </si>
  <si>
    <t>男女別内訳</t>
    <rPh sb="0" eb="2">
      <t>ダンジョ</t>
    </rPh>
    <rPh sb="2" eb="3">
      <t>ベツ</t>
    </rPh>
    <rPh sb="3" eb="5">
      <t>ウチワケ</t>
    </rPh>
    <phoneticPr fontId="2"/>
  </si>
  <si>
    <t>男女別内訳</t>
    <rPh sb="0" eb="2">
      <t>ダンジョ</t>
    </rPh>
    <rPh sb="2" eb="3">
      <t>ベツ</t>
    </rPh>
    <rPh sb="3" eb="5">
      <t>ウチワケ</t>
    </rPh>
    <phoneticPr fontId="2"/>
  </si>
  <si>
    <t>人数</t>
    <rPh sb="0" eb="2">
      <t>ニンズウ</t>
    </rPh>
    <phoneticPr fontId="2"/>
  </si>
  <si>
    <t>就職</t>
    <rPh sb="0" eb="2">
      <t>シュウショク</t>
    </rPh>
    <phoneticPr fontId="2"/>
  </si>
  <si>
    <t>結婚</t>
    <phoneticPr fontId="2"/>
  </si>
  <si>
    <r>
      <t>※区分について</t>
    </r>
    <r>
      <rPr>
        <b/>
        <sz val="11"/>
        <rFont val="ＭＳ Ｐゴシック"/>
        <family val="3"/>
        <charset val="128"/>
      </rPr>
      <t>「結婚」以外の理由がある場合は、空欄に入力</t>
    </r>
    <r>
      <rPr>
        <sz val="11"/>
        <rFont val="ＭＳ Ｐゴシック"/>
        <family val="3"/>
        <charset val="128"/>
      </rPr>
      <t>してください。</t>
    </r>
    <phoneticPr fontId="2"/>
  </si>
  <si>
    <t>50歳～60歳未満</t>
    <rPh sb="2" eb="3">
      <t>サイ</t>
    </rPh>
    <rPh sb="6" eb="7">
      <t>サイ</t>
    </rPh>
    <rPh sb="7" eb="9">
      <t>ミマン</t>
    </rPh>
    <phoneticPr fontId="2"/>
  </si>
  <si>
    <t>生活指導を兼任で行っている場合（本務が設置代表者、校長、教員、事務職員等）</t>
    <rPh sb="0" eb="2">
      <t>セイカツ</t>
    </rPh>
    <rPh sb="2" eb="4">
      <t>シドウ</t>
    </rPh>
    <rPh sb="5" eb="7">
      <t>ケンニン</t>
    </rPh>
    <rPh sb="8" eb="9">
      <t>オコナ</t>
    </rPh>
    <rPh sb="13" eb="15">
      <t>バアイ</t>
    </rPh>
    <rPh sb="16" eb="18">
      <t>ホンム</t>
    </rPh>
    <rPh sb="19" eb="21">
      <t>セッチ</t>
    </rPh>
    <rPh sb="21" eb="24">
      <t>ダイヒョウシャ</t>
    </rPh>
    <rPh sb="25" eb="27">
      <t>コウチョウ</t>
    </rPh>
    <rPh sb="28" eb="30">
      <t>キョウイン</t>
    </rPh>
    <rPh sb="31" eb="33">
      <t>ジム</t>
    </rPh>
    <rPh sb="33" eb="35">
      <t>ショクイン</t>
    </rPh>
    <rPh sb="35" eb="36">
      <t>トウ</t>
    </rPh>
    <phoneticPr fontId="2"/>
  </si>
  <si>
    <t>大学院卒</t>
    <rPh sb="0" eb="3">
      <t>ダイガクイン</t>
    </rPh>
    <rPh sb="3" eb="4">
      <t>ソツ</t>
    </rPh>
    <phoneticPr fontId="2"/>
  </si>
  <si>
    <t>6-①　生活指導担当者数について</t>
    <rPh sb="4" eb="6">
      <t>セイカツ</t>
    </rPh>
    <rPh sb="6" eb="8">
      <t>シドウ</t>
    </rPh>
    <rPh sb="8" eb="10">
      <t>タントウ</t>
    </rPh>
    <rPh sb="10" eb="11">
      <t>シャ</t>
    </rPh>
    <rPh sb="11" eb="12">
      <t>スウ</t>
    </rPh>
    <phoneticPr fontId="2"/>
  </si>
  <si>
    <t>5　教員数について</t>
    <rPh sb="2" eb="4">
      <t>キョウイン</t>
    </rPh>
    <rPh sb="4" eb="5">
      <t>スウ</t>
    </rPh>
    <phoneticPr fontId="2"/>
  </si>
  <si>
    <t>　※校長は、授業を担当している場合のみカウントしてください。</t>
    <phoneticPr fontId="2"/>
  </si>
  <si>
    <t>　※専任教員の経験年数別人数を入力してください。</t>
    <rPh sb="2" eb="4">
      <t>センニン</t>
    </rPh>
    <rPh sb="4" eb="6">
      <t>キョウイン</t>
    </rPh>
    <rPh sb="7" eb="9">
      <t>ケイケン</t>
    </rPh>
    <rPh sb="9" eb="11">
      <t>ネンスウ</t>
    </rPh>
    <rPh sb="11" eb="12">
      <t>ベツ</t>
    </rPh>
    <rPh sb="12" eb="14">
      <t>ニンズウ</t>
    </rPh>
    <rPh sb="15" eb="17">
      <t>ニュウリョク</t>
    </rPh>
    <phoneticPr fontId="2"/>
  </si>
  <si>
    <t>　※非常勤教員の経験年数別人数を入力してください。</t>
    <rPh sb="2" eb="5">
      <t>ヒジョウキン</t>
    </rPh>
    <rPh sb="5" eb="7">
      <t>キョウイン</t>
    </rPh>
    <rPh sb="13" eb="15">
      <t>ニンズウ</t>
    </rPh>
    <rPh sb="16" eb="18">
      <t>ニュウリョク</t>
    </rPh>
    <phoneticPr fontId="2"/>
  </si>
  <si>
    <t>　　※全教員の年齢構成別人数を入力してください。</t>
    <rPh sb="3" eb="4">
      <t>ゼン</t>
    </rPh>
    <rPh sb="4" eb="6">
      <t>キョウイン</t>
    </rPh>
    <rPh sb="7" eb="9">
      <t>ネンレイ</t>
    </rPh>
    <rPh sb="9" eb="11">
      <t>コウセイ</t>
    </rPh>
    <rPh sb="11" eb="12">
      <t>ベツ</t>
    </rPh>
    <rPh sb="12" eb="14">
      <t>ニンズウ</t>
    </rPh>
    <rPh sb="15" eb="17">
      <t>ニュウリョク</t>
    </rPh>
    <phoneticPr fontId="2"/>
  </si>
  <si>
    <t>※資格は各教員ごとに複数回答可となっています。全教員の合計を入力してください。</t>
    <rPh sb="4" eb="5">
      <t>カク</t>
    </rPh>
    <rPh sb="23" eb="24">
      <t>ゼン</t>
    </rPh>
    <rPh sb="24" eb="26">
      <t>キョウイン</t>
    </rPh>
    <phoneticPr fontId="2"/>
  </si>
  <si>
    <t>　※生活指導担当者全員の年齢構成別人数を入力してください。</t>
    <rPh sb="2" eb="4">
      <t>セイカツ</t>
    </rPh>
    <rPh sb="4" eb="6">
      <t>シドウ</t>
    </rPh>
    <rPh sb="6" eb="9">
      <t>タントウシャ</t>
    </rPh>
    <rPh sb="9" eb="11">
      <t>ゼンイン</t>
    </rPh>
    <phoneticPr fontId="2"/>
  </si>
  <si>
    <t>数値のみ入力してください。5万円～6万円の場合→50000～60000　など。</t>
    <rPh sb="18" eb="20">
      <t>マンエン</t>
    </rPh>
    <phoneticPr fontId="2"/>
  </si>
  <si>
    <t>②年齢構成別生活指導担当者数</t>
    <rPh sb="6" eb="8">
      <t>セイカツ</t>
    </rPh>
    <rPh sb="8" eb="10">
      <t>シドウ</t>
    </rPh>
    <rPh sb="10" eb="13">
      <t>タントウシャ</t>
    </rPh>
    <rPh sb="13" eb="14">
      <t>スウ</t>
    </rPh>
    <phoneticPr fontId="2"/>
  </si>
  <si>
    <t>設問14において「10：その他」の場合科目名は。</t>
    <rPh sb="0" eb="2">
      <t>セツモン</t>
    </rPh>
    <rPh sb="14" eb="15">
      <t>タ</t>
    </rPh>
    <rPh sb="17" eb="19">
      <t>バアイ</t>
    </rPh>
    <rPh sb="19" eb="22">
      <t>カモクメイ</t>
    </rPh>
    <phoneticPr fontId="2"/>
  </si>
  <si>
    <t>設問29において「有」の場合、1ヶ月の寮費は。</t>
    <rPh sb="0" eb="2">
      <t>セツモン</t>
    </rPh>
    <rPh sb="9" eb="10">
      <t>ユウ</t>
    </rPh>
    <rPh sb="12" eb="14">
      <t>バアイ</t>
    </rPh>
    <rPh sb="17" eb="18">
      <t>ゲツ</t>
    </rPh>
    <rPh sb="19" eb="21">
      <t>リョウヒ</t>
    </rPh>
    <phoneticPr fontId="2"/>
  </si>
  <si>
    <t>②経験年数別教員数</t>
    <rPh sb="1" eb="3">
      <t>ケイケン</t>
    </rPh>
    <rPh sb="3" eb="4">
      <t>ネン</t>
    </rPh>
    <rPh sb="4" eb="5">
      <t>スウ</t>
    </rPh>
    <rPh sb="5" eb="6">
      <t>ベツ</t>
    </rPh>
    <phoneticPr fontId="2"/>
  </si>
  <si>
    <t>③年齢構成別教員数</t>
    <rPh sb="1" eb="3">
      <t>ネンレイ</t>
    </rPh>
    <rPh sb="3" eb="5">
      <t>コウセイ</t>
    </rPh>
    <rPh sb="5" eb="6">
      <t>ベツ</t>
    </rPh>
    <rPh sb="6" eb="8">
      <t>キョウイン</t>
    </rPh>
    <rPh sb="8" eb="9">
      <t>スウ</t>
    </rPh>
    <phoneticPr fontId="2"/>
  </si>
  <si>
    <t>当初認定番号又は準会員番号は。</t>
    <rPh sb="0" eb="2">
      <t>トウショ</t>
    </rPh>
    <rPh sb="2" eb="4">
      <t>ニンテイ</t>
    </rPh>
    <rPh sb="4" eb="6">
      <t>バンゴウ</t>
    </rPh>
    <rPh sb="6" eb="7">
      <t>マタ</t>
    </rPh>
    <rPh sb="8" eb="11">
      <t>ジュンカイイン</t>
    </rPh>
    <rPh sb="11" eb="13">
      <t>バンゴウ</t>
    </rPh>
    <phoneticPr fontId="2"/>
  </si>
  <si>
    <t>令和元年度日本語教育機関実態調査票</t>
    <rPh sb="0" eb="1">
      <t>レイ</t>
    </rPh>
    <rPh sb="1" eb="2">
      <t>ワ</t>
    </rPh>
    <rPh sb="2" eb="3">
      <t>モト</t>
    </rPh>
    <phoneticPr fontId="2"/>
  </si>
  <si>
    <r>
      <t>令和元年度日本語教育機関実態調査 Ⅰ</t>
    </r>
    <r>
      <rPr>
        <b/>
        <sz val="10"/>
        <color indexed="51"/>
        <rFont val="ＭＳ Ｐゴシック"/>
        <family val="3"/>
        <charset val="128"/>
      </rPr>
      <t xml:space="preserve">
● </t>
    </r>
    <r>
      <rPr>
        <b/>
        <sz val="10"/>
        <rFont val="ＭＳ Ｐゴシック"/>
        <family val="3"/>
        <charset val="128"/>
      </rPr>
      <t xml:space="preserve">設問一覧(全41問) </t>
    </r>
    <r>
      <rPr>
        <b/>
        <sz val="10"/>
        <color indexed="51"/>
        <rFont val="ＭＳ Ｐゴシック"/>
        <family val="3"/>
        <charset val="128"/>
      </rPr>
      <t>●</t>
    </r>
    <rPh sb="0" eb="1">
      <t>レイ</t>
    </rPh>
    <rPh sb="1" eb="2">
      <t>ワ</t>
    </rPh>
    <rPh sb="2" eb="3">
      <t>モト</t>
    </rPh>
    <rPh sb="26" eb="27">
      <t>ゼン</t>
    </rPh>
    <rPh sb="29" eb="30">
      <t>モン</t>
    </rPh>
    <phoneticPr fontId="2"/>
  </si>
  <si>
    <t>進学予備教育を「実施している」場合、
平成30年度の受講実人数は。</t>
    <rPh sb="0" eb="2">
      <t>シンガク</t>
    </rPh>
    <rPh sb="2" eb="4">
      <t>ヨビ</t>
    </rPh>
    <rPh sb="4" eb="6">
      <t>キョウイク</t>
    </rPh>
    <rPh sb="8" eb="10">
      <t>ジッシ</t>
    </rPh>
    <rPh sb="15" eb="17">
      <t>バアイ</t>
    </rPh>
    <rPh sb="19" eb="21">
      <t>ヘイセイ</t>
    </rPh>
    <rPh sb="23" eb="25">
      <t>ネンド</t>
    </rPh>
    <rPh sb="26" eb="28">
      <t>ジュコウ</t>
    </rPh>
    <rPh sb="28" eb="29">
      <t>ジツ</t>
    </rPh>
    <rPh sb="29" eb="31">
      <t>ニンズウ</t>
    </rPh>
    <phoneticPr fontId="2"/>
  </si>
  <si>
    <t>上記のうち平成30年度に入学した対象者数は。</t>
    <rPh sb="0" eb="2">
      <t>ジョウキ</t>
    </rPh>
    <rPh sb="5" eb="7">
      <t>ヘイセイ</t>
    </rPh>
    <rPh sb="9" eb="10">
      <t>ネン</t>
    </rPh>
    <rPh sb="10" eb="11">
      <t>ド</t>
    </rPh>
    <rPh sb="12" eb="14">
      <t>ニュウガク</t>
    </rPh>
    <rPh sb="16" eb="19">
      <t>タイショウシャ</t>
    </rPh>
    <rPh sb="19" eb="20">
      <t>スウ</t>
    </rPh>
    <phoneticPr fontId="2"/>
  </si>
  <si>
    <t>定期健康診断について平成30年度に受診した者の数は。</t>
    <rPh sb="0" eb="2">
      <t>テイキ</t>
    </rPh>
    <rPh sb="2" eb="4">
      <t>ケンコウ</t>
    </rPh>
    <rPh sb="4" eb="6">
      <t>シンダン</t>
    </rPh>
    <rPh sb="17" eb="19">
      <t>ジュシン</t>
    </rPh>
    <rPh sb="21" eb="22">
      <t>シャ</t>
    </rPh>
    <rPh sb="23" eb="24">
      <t>スウ</t>
    </rPh>
    <phoneticPr fontId="2"/>
  </si>
  <si>
    <t>上記のうち平成30年度に入学し、受診した者の数は。</t>
    <rPh sb="0" eb="2">
      <t>ジョウキ</t>
    </rPh>
    <rPh sb="5" eb="7">
      <t>ヘイセイ</t>
    </rPh>
    <rPh sb="9" eb="10">
      <t>ネン</t>
    </rPh>
    <rPh sb="10" eb="11">
      <t>ド</t>
    </rPh>
    <rPh sb="12" eb="14">
      <t>ニュウガク</t>
    </rPh>
    <rPh sb="16" eb="18">
      <t>ジュシン</t>
    </rPh>
    <rPh sb="20" eb="21">
      <t>モノ</t>
    </rPh>
    <rPh sb="22" eb="23">
      <t>スウ</t>
    </rPh>
    <phoneticPr fontId="2"/>
  </si>
  <si>
    <t>平成30年度に健康診断を実施した機関は。</t>
    <rPh sb="0" eb="2">
      <t>ヘイセイ</t>
    </rPh>
    <rPh sb="4" eb="5">
      <t>ネン</t>
    </rPh>
    <rPh sb="5" eb="6">
      <t>ド</t>
    </rPh>
    <rPh sb="7" eb="9">
      <t>ケンコウ</t>
    </rPh>
    <rPh sb="9" eb="11">
      <t>シンダン</t>
    </rPh>
    <rPh sb="12" eb="14">
      <t>ジッシ</t>
    </rPh>
    <rPh sb="16" eb="18">
      <t>キカン</t>
    </rPh>
    <phoneticPr fontId="2"/>
  </si>
  <si>
    <t>平成30年度の国民健康保険加入者数は。</t>
    <rPh sb="0" eb="2">
      <t>ヘイセイ</t>
    </rPh>
    <rPh sb="4" eb="5">
      <t>ネン</t>
    </rPh>
    <rPh sb="5" eb="6">
      <t>ド</t>
    </rPh>
    <rPh sb="7" eb="9">
      <t>コクミン</t>
    </rPh>
    <rPh sb="9" eb="11">
      <t>ケンコウ</t>
    </rPh>
    <rPh sb="11" eb="13">
      <t>ホケン</t>
    </rPh>
    <rPh sb="13" eb="16">
      <t>カニュウシャ</t>
    </rPh>
    <rPh sb="16" eb="17">
      <t>スウ</t>
    </rPh>
    <phoneticPr fontId="2"/>
  </si>
  <si>
    <t>平成30年度における国民健康保険以外の保険加入者数は。</t>
    <rPh sb="10" eb="12">
      <t>コクミン</t>
    </rPh>
    <rPh sb="12" eb="14">
      <t>ケンコウ</t>
    </rPh>
    <rPh sb="14" eb="16">
      <t>ホケン</t>
    </rPh>
    <rPh sb="16" eb="18">
      <t>イガイ</t>
    </rPh>
    <rPh sb="19" eb="21">
      <t>ホケン</t>
    </rPh>
    <rPh sb="21" eb="24">
      <t>カニュウシャ</t>
    </rPh>
    <rPh sb="24" eb="25">
      <t>スウ</t>
    </rPh>
    <phoneticPr fontId="2"/>
  </si>
  <si>
    <t>平成30年度に入院した生徒数は。</t>
    <rPh sb="0" eb="2">
      <t>ヘイセイ</t>
    </rPh>
    <rPh sb="4" eb="6">
      <t>ネンド</t>
    </rPh>
    <rPh sb="7" eb="9">
      <t>ニュウイン</t>
    </rPh>
    <rPh sb="11" eb="14">
      <t>セイトスウ</t>
    </rPh>
    <phoneticPr fontId="2"/>
  </si>
  <si>
    <t>令和元年7月1日現在における在籍者について出身国・地域別人数を入力してください。(未入国者は含みません。）</t>
    <rPh sb="0" eb="1">
      <t>レイ</t>
    </rPh>
    <rPh sb="1" eb="2">
      <t>ワ</t>
    </rPh>
    <rPh sb="2" eb="4">
      <t>ガンネン</t>
    </rPh>
    <rPh sb="41" eb="42">
      <t>ミ</t>
    </rPh>
    <rPh sb="42" eb="44">
      <t>ニュウコク</t>
    </rPh>
    <rPh sb="44" eb="45">
      <t>シャ</t>
    </rPh>
    <rPh sb="46" eb="47">
      <t>フク</t>
    </rPh>
    <phoneticPr fontId="2"/>
  </si>
  <si>
    <t>ブータン</t>
  </si>
  <si>
    <t xml:space="preserve">アラブ首長国連邦 
</t>
  </si>
  <si>
    <t>アルゼンチン</t>
  </si>
  <si>
    <t>ウクライナ</t>
  </si>
  <si>
    <t>ベルギー</t>
  </si>
  <si>
    <t>フィンランド</t>
  </si>
  <si>
    <t>*在籍者数は平成30年度の学生総数を入力して下さい。(平成30年4月から平成31年3月迄）</t>
    <rPh sb="1" eb="3">
      <t>ザイセキ</t>
    </rPh>
    <rPh sb="3" eb="4">
      <t>シャ</t>
    </rPh>
    <rPh sb="4" eb="5">
      <t>スウ</t>
    </rPh>
    <rPh sb="6" eb="8">
      <t>ヘイセイ</t>
    </rPh>
    <rPh sb="10" eb="12">
      <t>ネンド</t>
    </rPh>
    <rPh sb="13" eb="15">
      <t>ガクセイ</t>
    </rPh>
    <rPh sb="15" eb="17">
      <t>ソウスウ</t>
    </rPh>
    <rPh sb="18" eb="20">
      <t>ニュウリョク</t>
    </rPh>
    <rPh sb="22" eb="23">
      <t>クダ</t>
    </rPh>
    <rPh sb="27" eb="29">
      <t>ヘイセイ</t>
    </rPh>
    <rPh sb="31" eb="32">
      <t>ネン</t>
    </rPh>
    <rPh sb="33" eb="34">
      <t>ガツ</t>
    </rPh>
    <rPh sb="36" eb="38">
      <t>ヘイセイ</t>
    </rPh>
    <rPh sb="40" eb="41">
      <t>ネン</t>
    </rPh>
    <rPh sb="42" eb="43">
      <t>ガツ</t>
    </rPh>
    <rPh sb="43" eb="44">
      <t>マデ</t>
    </rPh>
    <phoneticPr fontId="2"/>
  </si>
  <si>
    <t>令和元年7月1日現在在職している生活指導担当者全員について回答してください。</t>
    <rPh sb="0" eb="1">
      <t>レイ</t>
    </rPh>
    <rPh sb="1" eb="2">
      <t>ワ</t>
    </rPh>
    <rPh sb="2" eb="3">
      <t>モト</t>
    </rPh>
    <rPh sb="3" eb="4">
      <t>ネン</t>
    </rPh>
    <rPh sb="5" eb="6">
      <t>ガツ</t>
    </rPh>
    <rPh sb="7" eb="10">
      <t>ニチゲンザイ</t>
    </rPh>
    <rPh sb="10" eb="12">
      <t>ザイショク</t>
    </rPh>
    <rPh sb="16" eb="18">
      <t>セイカツ</t>
    </rPh>
    <rPh sb="18" eb="20">
      <t>シドウ</t>
    </rPh>
    <rPh sb="20" eb="23">
      <t>タントウシャ</t>
    </rPh>
    <rPh sb="23" eb="25">
      <t>ゼンイン</t>
    </rPh>
    <rPh sb="29" eb="31">
      <t>カイトウ</t>
    </rPh>
    <phoneticPr fontId="2"/>
  </si>
  <si>
    <t>令和元年7月1日現在在職している教員全員について回答してください。</t>
    <rPh sb="0" eb="1">
      <t>レイ</t>
    </rPh>
    <rPh sb="1" eb="2">
      <t>ワ</t>
    </rPh>
    <rPh sb="2" eb="4">
      <t>ガンネン</t>
    </rPh>
    <rPh sb="5" eb="6">
      <t>ガツ</t>
    </rPh>
    <rPh sb="7" eb="10">
      <t>ニチゲンザイ</t>
    </rPh>
    <rPh sb="10" eb="12">
      <t>ザイショク</t>
    </rPh>
    <rPh sb="16" eb="18">
      <t>キョウイン</t>
    </rPh>
    <rPh sb="18" eb="20">
      <t>ゼンイン</t>
    </rPh>
    <rPh sb="24" eb="26">
      <t>カイトウ</t>
    </rPh>
    <phoneticPr fontId="2"/>
  </si>
  <si>
    <t>7 平成30年度 日本留学試験（ＥＪＵ）について</t>
    <rPh sb="2" eb="4">
      <t>ヘイセイ</t>
    </rPh>
    <rPh sb="6" eb="8">
      <t>ネンド</t>
    </rPh>
    <rPh sb="9" eb="11">
      <t>ニホン</t>
    </rPh>
    <rPh sb="11" eb="13">
      <t>リュウガク</t>
    </rPh>
    <rPh sb="13" eb="15">
      <t>シケン</t>
    </rPh>
    <phoneticPr fontId="2"/>
  </si>
  <si>
    <t>第1回（平成30年6月17日実施分）</t>
    <rPh sb="0" eb="1">
      <t>ダイ</t>
    </rPh>
    <rPh sb="2" eb="3">
      <t>カイ</t>
    </rPh>
    <phoneticPr fontId="2"/>
  </si>
  <si>
    <t>第2回　（平成30年11月11日実施分）</t>
    <rPh sb="0" eb="1">
      <t>ダイ</t>
    </rPh>
    <rPh sb="2" eb="3">
      <t>カイ</t>
    </rPh>
    <rPh sb="5" eb="7">
      <t>ヘイセイ</t>
    </rPh>
    <rPh sb="9" eb="10">
      <t>ネン</t>
    </rPh>
    <rPh sb="12" eb="13">
      <t>ガツ</t>
    </rPh>
    <rPh sb="15" eb="16">
      <t>ニチ</t>
    </rPh>
    <rPh sb="16" eb="18">
      <t>ジッシ</t>
    </rPh>
    <rPh sb="18" eb="19">
      <t>ブン</t>
    </rPh>
    <phoneticPr fontId="2"/>
  </si>
  <si>
    <t>第1回　（平成30年6月17日実施分）</t>
    <phoneticPr fontId="2"/>
  </si>
  <si>
    <t>第2回　（平成30年11月11日実施分）</t>
    <phoneticPr fontId="2"/>
  </si>
  <si>
    <t>第１回
(平成30年7月1日実施）</t>
    <rPh sb="0" eb="1">
      <t>ダイ</t>
    </rPh>
    <rPh sb="2" eb="3">
      <t>カイ</t>
    </rPh>
    <rPh sb="5" eb="7">
      <t>ヘイセイ</t>
    </rPh>
    <phoneticPr fontId="2"/>
  </si>
  <si>
    <t>第２回
(平成30年12月2日実施）</t>
    <rPh sb="0" eb="1">
      <t>ダイ</t>
    </rPh>
    <rPh sb="2" eb="3">
      <t>カイ</t>
    </rPh>
    <rPh sb="5" eb="7">
      <t>ヘイセイ</t>
    </rPh>
    <phoneticPr fontId="2"/>
  </si>
  <si>
    <t xml:space="preserve">4　平成30年度の進学者について（一般コース）②
</t>
    <rPh sb="2" eb="4">
      <t>ヘイセイ</t>
    </rPh>
    <rPh sb="6" eb="8">
      <t>ネンド</t>
    </rPh>
    <rPh sb="9" eb="12">
      <t>シンガクシャ</t>
    </rPh>
    <rPh sb="17" eb="19">
      <t>イッパン</t>
    </rPh>
    <phoneticPr fontId="2"/>
  </si>
  <si>
    <t>一般コースの平成30年度の進学者（在留資格「留学」の者）について出身国・地域別に回答して下さい。</t>
    <rPh sb="0" eb="2">
      <t>イッパン</t>
    </rPh>
    <rPh sb="17" eb="19">
      <t>ザイリュウ</t>
    </rPh>
    <rPh sb="19" eb="21">
      <t>シカク</t>
    </rPh>
    <rPh sb="22" eb="24">
      <t>リュウガク</t>
    </rPh>
    <rPh sb="26" eb="27">
      <t>モノ</t>
    </rPh>
    <phoneticPr fontId="2"/>
  </si>
  <si>
    <t xml:space="preserve">4　平成30年度の進学者について（進学コース）①
</t>
    <rPh sb="2" eb="4">
      <t>ヘイセイ</t>
    </rPh>
    <rPh sb="6" eb="8">
      <t>ネンド</t>
    </rPh>
    <rPh sb="9" eb="12">
      <t>シンガクシャ</t>
    </rPh>
    <rPh sb="17" eb="19">
      <t>シンガク</t>
    </rPh>
    <phoneticPr fontId="2"/>
  </si>
  <si>
    <t>進学コースの平成30年度の進学者（在留資格「留学」の者）について出身国・地域別に回答して下さい。</t>
    <rPh sb="17" eb="19">
      <t>ザイリュウ</t>
    </rPh>
    <rPh sb="19" eb="21">
      <t>シカク</t>
    </rPh>
    <rPh sb="22" eb="24">
      <t>リュウガク</t>
    </rPh>
    <rPh sb="26" eb="27">
      <t>モノ</t>
    </rPh>
    <phoneticPr fontId="2"/>
  </si>
  <si>
    <t>3　平成30年度の進学者等の動向について</t>
    <rPh sb="2" eb="4">
      <t>ヘイセイ</t>
    </rPh>
    <rPh sb="6" eb="8">
      <t>ネンド</t>
    </rPh>
    <rPh sb="7" eb="8">
      <t>ド</t>
    </rPh>
    <rPh sb="9" eb="12">
      <t>シンガクシャ</t>
    </rPh>
    <rPh sb="12" eb="13">
      <t>トウ</t>
    </rPh>
    <rPh sb="14" eb="16">
      <t>ドウコウ</t>
    </rPh>
    <phoneticPr fontId="2"/>
  </si>
  <si>
    <r>
      <t>○進学の欄には、平成30年度</t>
    </r>
    <r>
      <rPr>
        <sz val="10"/>
        <color rgb="FFFF0000"/>
        <rFont val="ＭＳ Ｐゴシック"/>
        <family val="3"/>
        <charset val="128"/>
      </rPr>
      <t>（平成30年4月1日～平成31年3月31日）</t>
    </r>
    <r>
      <rPr>
        <sz val="10"/>
        <rFont val="ＭＳ Ｐゴシック"/>
        <family val="3"/>
        <charset val="128"/>
      </rPr>
      <t>の１年間に卒業（進学するための中途修了・中途退学を含む。）し、我国の大学・専修学校等の高等教育機関に進学した者（在留資格「留学」の者）の数を入力してください。
○就職の欄には、平成30年度中に卒業し、その後、就職した者の数を入力してください。
○帰国の欄には、平成30年度中に卒業し、その後、帰国した者の数を入力してください。
○所在不明の欄には、平成30年度中に卒業し、その後、所在不明となった者の数を入力してください。
○その他には、平成30年度中に卒業し、その後、結婚等した者を入力してください。</t>
    </r>
    <rPh sb="1" eb="3">
      <t>シンガク</t>
    </rPh>
    <rPh sb="4" eb="5">
      <t>ラン</t>
    </rPh>
    <rPh sb="8" eb="10">
      <t>ヘイセイ</t>
    </rPh>
    <rPh sb="12" eb="13">
      <t>ネン</t>
    </rPh>
    <rPh sb="13" eb="14">
      <t>ド</t>
    </rPh>
    <rPh sb="15" eb="17">
      <t>ヘイセイ</t>
    </rPh>
    <rPh sb="19" eb="20">
      <t>ネン</t>
    </rPh>
    <rPh sb="21" eb="22">
      <t>ガツ</t>
    </rPh>
    <rPh sb="23" eb="24">
      <t>ニチ</t>
    </rPh>
    <rPh sb="25" eb="27">
      <t>ヘイセイ</t>
    </rPh>
    <rPh sb="29" eb="30">
      <t>ネン</t>
    </rPh>
    <rPh sb="31" eb="32">
      <t>ガツ</t>
    </rPh>
    <rPh sb="34" eb="35">
      <t>ニチ</t>
    </rPh>
    <rPh sb="37" eb="40">
      <t>イチネンカン</t>
    </rPh>
    <rPh sb="41" eb="43">
      <t>ソツギョウ</t>
    </rPh>
    <rPh sb="44" eb="46">
      <t>シンガク</t>
    </rPh>
    <rPh sb="51" eb="53">
      <t>チュウト</t>
    </rPh>
    <rPh sb="53" eb="55">
      <t>シュウリョウ</t>
    </rPh>
    <rPh sb="56" eb="58">
      <t>チュウト</t>
    </rPh>
    <rPh sb="58" eb="60">
      <t>タイガク</t>
    </rPh>
    <rPh sb="61" eb="62">
      <t>フク</t>
    </rPh>
    <rPh sb="67" eb="69">
      <t>ワガクニ</t>
    </rPh>
    <rPh sb="70" eb="72">
      <t>ダイガク</t>
    </rPh>
    <rPh sb="73" eb="75">
      <t>センシュウ</t>
    </rPh>
    <rPh sb="75" eb="77">
      <t>ガッコウ</t>
    </rPh>
    <rPh sb="77" eb="78">
      <t>トウ</t>
    </rPh>
    <rPh sb="201" eb="203">
      <t>ショザイ</t>
    </rPh>
    <rPh sb="203" eb="205">
      <t>フメイ</t>
    </rPh>
    <rPh sb="226" eb="228">
      <t>ショザイ</t>
    </rPh>
    <rPh sb="228" eb="230">
      <t>フメイ</t>
    </rPh>
    <rPh sb="251" eb="252">
      <t>タ</t>
    </rPh>
    <rPh sb="269" eb="270">
      <t>ゴ</t>
    </rPh>
    <rPh sb="271" eb="273">
      <t>ケッコン</t>
    </rPh>
    <rPh sb="273" eb="274">
      <t>トウ</t>
    </rPh>
    <rPh sb="276" eb="277">
      <t>モノ</t>
    </rPh>
    <phoneticPr fontId="2"/>
  </si>
  <si>
    <r>
      <t xml:space="preserve">令和2年3月
卒業予定者数
 </t>
    </r>
    <r>
      <rPr>
        <b/>
        <sz val="8"/>
        <color indexed="10"/>
        <rFont val="ＭＳ Ｐゴシック"/>
        <family val="3"/>
        <charset val="128"/>
      </rPr>
      <t>B</t>
    </r>
    <r>
      <rPr>
        <sz val="8"/>
        <rFont val="ＭＳ Ｐゴシック"/>
        <family val="3"/>
        <charset val="128"/>
      </rPr>
      <t>（注１）</t>
    </r>
    <rPh sb="0" eb="1">
      <t>レイ</t>
    </rPh>
    <rPh sb="1" eb="2">
      <t>ワ</t>
    </rPh>
    <rPh sb="3" eb="4">
      <t>ネン</t>
    </rPh>
    <rPh sb="5" eb="6">
      <t>ガツ</t>
    </rPh>
    <rPh sb="7" eb="9">
      <t>ソツギョウ</t>
    </rPh>
    <rPh sb="9" eb="12">
      <t>ヨテイシャ</t>
    </rPh>
    <rPh sb="12" eb="13">
      <t>スウ</t>
    </rPh>
    <rPh sb="17" eb="18">
      <t>チュウ</t>
    </rPh>
    <phoneticPr fontId="2"/>
  </si>
  <si>
    <r>
      <t>令和3年3月
卒業予定者数
　</t>
    </r>
    <r>
      <rPr>
        <b/>
        <sz val="8"/>
        <color indexed="10"/>
        <rFont val="ＭＳ Ｐゴシック"/>
        <family val="3"/>
        <charset val="128"/>
      </rPr>
      <t>C</t>
    </r>
    <r>
      <rPr>
        <sz val="8"/>
        <rFont val="ＭＳ Ｐゴシック"/>
        <family val="3"/>
        <charset val="128"/>
      </rPr>
      <t>（注2）</t>
    </r>
    <rPh sb="0" eb="1">
      <t>レイ</t>
    </rPh>
    <rPh sb="1" eb="2">
      <t>ワ</t>
    </rPh>
    <rPh sb="3" eb="4">
      <t>ネン</t>
    </rPh>
    <rPh sb="5" eb="6">
      <t>ガツ</t>
    </rPh>
    <rPh sb="7" eb="9">
      <t>ソツギョウ</t>
    </rPh>
    <rPh sb="9" eb="12">
      <t>ヨテイシャ</t>
    </rPh>
    <rPh sb="12" eb="13">
      <t>スウ</t>
    </rPh>
    <rPh sb="17" eb="18">
      <t>チュウ</t>
    </rPh>
    <phoneticPr fontId="2"/>
  </si>
  <si>
    <r>
      <t xml:space="preserve">令和3年6月
卒業予定者数
 </t>
    </r>
    <r>
      <rPr>
        <b/>
        <sz val="8"/>
        <color indexed="10"/>
        <rFont val="ＭＳ Ｐゴシック"/>
        <family val="3"/>
        <charset val="128"/>
      </rPr>
      <t>D</t>
    </r>
    <rPh sb="0" eb="1">
      <t>レイ</t>
    </rPh>
    <rPh sb="1" eb="2">
      <t>ワ</t>
    </rPh>
    <rPh sb="3" eb="4">
      <t>ネン</t>
    </rPh>
    <rPh sb="5" eb="6">
      <t>ガツ</t>
    </rPh>
    <rPh sb="7" eb="9">
      <t>ソツギョウ</t>
    </rPh>
    <rPh sb="9" eb="12">
      <t>ヨテイシャ</t>
    </rPh>
    <rPh sb="12" eb="13">
      <t>スウ</t>
    </rPh>
    <phoneticPr fontId="2"/>
  </si>
  <si>
    <t>定期健康診断について平成30年度の受診対象者数は。</t>
    <rPh sb="17" eb="19">
      <t>ジュシン</t>
    </rPh>
    <rPh sb="19" eb="22">
      <t>タイショウシャ</t>
    </rPh>
    <phoneticPr fontId="2"/>
  </si>
  <si>
    <t>平成30年度の進学者等の動向　・・・・・・・・・・・・・・・・・・・・・・・・・・・・・</t>
    <rPh sb="0" eb="2">
      <t>ヘイセイ</t>
    </rPh>
    <rPh sb="4" eb="6">
      <t>ネンド</t>
    </rPh>
    <rPh sb="7" eb="10">
      <t>シンガクシャ</t>
    </rPh>
    <rPh sb="10" eb="11">
      <t>トウ</t>
    </rPh>
    <rPh sb="12" eb="14">
      <t>ドウコウ</t>
    </rPh>
    <phoneticPr fontId="2"/>
  </si>
  <si>
    <t>平成30年度の進学者　・・・・・・・・・・・・・・・・・・・・・・・・・・・・・・・・・・・・・</t>
    <rPh sb="0" eb="2">
      <t>ヘイセイ</t>
    </rPh>
    <rPh sb="4" eb="6">
      <t>ネンド</t>
    </rPh>
    <rPh sb="7" eb="10">
      <t>シンガクシャ</t>
    </rPh>
    <phoneticPr fontId="2"/>
  </si>
  <si>
    <t>平成30年度日本留学試験受験状況　・・・・・・・・・・・・・・・・・・・・・・・・</t>
    <rPh sb="0" eb="2">
      <t>ヘイセイ</t>
    </rPh>
    <rPh sb="4" eb="6">
      <t>ネンド</t>
    </rPh>
    <rPh sb="6" eb="8">
      <t>ニホン</t>
    </rPh>
    <rPh sb="8" eb="10">
      <t>リュウガク</t>
    </rPh>
    <rPh sb="10" eb="12">
      <t>シケン</t>
    </rPh>
    <rPh sb="12" eb="14">
      <t>ジュケン</t>
    </rPh>
    <rPh sb="14" eb="16">
      <t>ジョウキョウ</t>
    </rPh>
    <phoneticPr fontId="2"/>
  </si>
  <si>
    <t>平成30年度日本語能力試験受験状況　・・・・・・・・・・・・・・・・・・・・・</t>
    <rPh sb="0" eb="2">
      <t>ヘイセイ</t>
    </rPh>
    <rPh sb="4" eb="5">
      <t>ネン</t>
    </rPh>
    <rPh sb="5" eb="6">
      <t>ド</t>
    </rPh>
    <rPh sb="6" eb="9">
      <t>ニホンゴ</t>
    </rPh>
    <rPh sb="9" eb="11">
      <t>ノウリョク</t>
    </rPh>
    <rPh sb="11" eb="13">
      <t>シケン</t>
    </rPh>
    <rPh sb="13" eb="15">
      <t>ジュケン</t>
    </rPh>
    <rPh sb="15" eb="17">
      <t>ジョウキョウ</t>
    </rPh>
    <phoneticPr fontId="2"/>
  </si>
  <si>
    <t>1-2</t>
    <phoneticPr fontId="2"/>
  </si>
  <si>
    <t>3</t>
    <phoneticPr fontId="2"/>
  </si>
  <si>
    <t>平成30年度第1回及び第2回日本留学試験に係る各科目別の予約決定者数を入力してください。</t>
    <rPh sb="0" eb="2">
      <t>ヘイセイ</t>
    </rPh>
    <rPh sb="4" eb="5">
      <t>ネン</t>
    </rPh>
    <rPh sb="5" eb="6">
      <t>ド</t>
    </rPh>
    <rPh sb="6" eb="7">
      <t>ダイ</t>
    </rPh>
    <rPh sb="8" eb="9">
      <t>カイ</t>
    </rPh>
    <rPh sb="9" eb="10">
      <t>オヨ</t>
    </rPh>
    <rPh sb="11" eb="12">
      <t>ダイ</t>
    </rPh>
    <rPh sb="13" eb="14">
      <t>カイ</t>
    </rPh>
    <rPh sb="14" eb="16">
      <t>ニホン</t>
    </rPh>
    <rPh sb="16" eb="18">
      <t>リュウガク</t>
    </rPh>
    <rPh sb="18" eb="20">
      <t>シケン</t>
    </rPh>
    <rPh sb="21" eb="22">
      <t>カカ</t>
    </rPh>
    <rPh sb="23" eb="26">
      <t>カクカモク</t>
    </rPh>
    <rPh sb="26" eb="27">
      <t>ベツ</t>
    </rPh>
    <rPh sb="28" eb="30">
      <t>ヨヤク</t>
    </rPh>
    <rPh sb="30" eb="33">
      <t>ケッテイシャ</t>
    </rPh>
    <rPh sb="33" eb="34">
      <t>スウ</t>
    </rPh>
    <phoneticPr fontId="2"/>
  </si>
  <si>
    <t>9 平成30年度 日本語能力試験(JLPT)について</t>
    <rPh sb="2" eb="4">
      <t>ヘイセイ</t>
    </rPh>
    <rPh sb="6" eb="8">
      <t>ネンド</t>
    </rPh>
    <rPh sb="9" eb="12">
      <t>ニホンゴ</t>
    </rPh>
    <rPh sb="12" eb="14">
      <t>ノウリョク</t>
    </rPh>
    <rPh sb="14" eb="16">
      <t>シケン</t>
    </rPh>
    <phoneticPr fontId="2"/>
  </si>
  <si>
    <t>平成30年度第1回及び第2回日本語能力試験の受験者数・認定者数を入力して下さい。</t>
    <rPh sb="4" eb="5">
      <t>ネン</t>
    </rPh>
    <rPh sb="14" eb="17">
      <t>ニホンゴ</t>
    </rPh>
    <rPh sb="17" eb="19">
      <t>ノウリョク</t>
    </rPh>
    <rPh sb="19" eb="21">
      <t>シケン</t>
    </rPh>
    <rPh sb="22" eb="25">
      <t>ジュケンシャ</t>
    </rPh>
    <rPh sb="25" eb="26">
      <t>スウ</t>
    </rPh>
    <rPh sb="27" eb="30">
      <t>ニンテイシャ</t>
    </rPh>
    <rPh sb="30" eb="31">
      <t>スウ</t>
    </rPh>
    <rPh sb="36" eb="37">
      <t>クダ</t>
    </rPh>
    <phoneticPr fontId="2"/>
  </si>
  <si>
    <t>設問39において加入保険名は。</t>
    <rPh sb="0" eb="2">
      <t>セツモン</t>
    </rPh>
    <rPh sb="8" eb="10">
      <t>カニュウ</t>
    </rPh>
    <rPh sb="10" eb="12">
      <t>ホケン</t>
    </rPh>
    <rPh sb="12" eb="13">
      <t>メイ</t>
    </rPh>
    <phoneticPr fontId="2"/>
  </si>
  <si>
    <t>「5001」、「A130」、「B543」、「J010」、「K004」など。　</t>
    <phoneticPr fontId="2"/>
  </si>
  <si>
    <t>フィリピン</t>
    <phoneticPr fontId="2"/>
  </si>
  <si>
    <t>マレーシア</t>
    <phoneticPr fontId="2"/>
  </si>
  <si>
    <t>アメリカ</t>
    <phoneticPr fontId="2"/>
  </si>
  <si>
    <t>10　基準対象コース以外のコースについて</t>
    <rPh sb="3" eb="5">
      <t>キジュン</t>
    </rPh>
    <rPh sb="5" eb="7">
      <t>タイショウ</t>
    </rPh>
    <rPh sb="10" eb="12">
      <t>イガイ</t>
    </rPh>
    <phoneticPr fontId="2"/>
  </si>
  <si>
    <t>基準対象コース以外のコースがあれば下表に入力して下さい。</t>
    <rPh sb="0" eb="2">
      <t>キジュン</t>
    </rPh>
    <rPh sb="2" eb="4">
      <t>タイショウ</t>
    </rPh>
    <rPh sb="7" eb="9">
      <t>イガイ</t>
    </rPh>
    <rPh sb="17" eb="19">
      <t>カヒョウ</t>
    </rPh>
    <rPh sb="20" eb="22">
      <t>ニュウリョク</t>
    </rPh>
    <rPh sb="24" eb="25">
      <t>クダ</t>
    </rPh>
    <phoneticPr fontId="2"/>
  </si>
  <si>
    <r>
      <t xml:space="preserve">2　基準対象コースについて
</t>
    </r>
    <r>
      <rPr>
        <b/>
        <sz val="11"/>
        <color rgb="FFFF0000"/>
        <rFont val="ＭＳ Ｐゴシック"/>
        <family val="3"/>
        <charset val="128"/>
      </rPr>
      <t>令和元年</t>
    </r>
    <r>
      <rPr>
        <b/>
        <sz val="11"/>
        <color indexed="10"/>
        <rFont val="ＭＳ Ｐゴシック"/>
        <family val="3"/>
        <charset val="128"/>
      </rPr>
      <t>7月1日現在</t>
    </r>
    <r>
      <rPr>
        <b/>
        <sz val="11"/>
        <rFont val="ＭＳ Ｐゴシック"/>
        <family val="3"/>
        <charset val="128"/>
      </rPr>
      <t>で入力してください。</t>
    </r>
    <rPh sb="2" eb="4">
      <t>キジュン</t>
    </rPh>
    <rPh sb="4" eb="6">
      <t>タイショウ</t>
    </rPh>
    <rPh sb="14" eb="15">
      <t>レイ</t>
    </rPh>
    <rPh sb="15" eb="16">
      <t>ワ</t>
    </rPh>
    <rPh sb="16" eb="18">
      <t>ガンネン</t>
    </rPh>
    <rPh sb="25" eb="27">
      <t>ニュウリョク</t>
    </rPh>
    <phoneticPr fontId="2"/>
  </si>
  <si>
    <t>基準対象コース　・・・・・・・・・・・・・・・・・・・・・・・・・・・・・・・・・・・・・・・・・</t>
    <rPh sb="0" eb="2">
      <t>キジュン</t>
    </rPh>
    <rPh sb="2" eb="4">
      <t>タイショウ</t>
    </rPh>
    <phoneticPr fontId="2"/>
  </si>
  <si>
    <t>基準対象以外のコース　・・・・・・・・・・・・・・・・・・・・・・・・・・・・・・・・・・・・・</t>
    <rPh sb="0" eb="2">
      <t>キジュン</t>
    </rPh>
    <rPh sb="2" eb="4">
      <t>タイショウ</t>
    </rPh>
    <rPh sb="4" eb="6">
      <t>イガイ</t>
    </rPh>
    <phoneticPr fontId="2"/>
  </si>
  <si>
    <t>外国人留学生学習奨励費給付予約制度の予約決定者数 ・・・・</t>
    <rPh sb="0" eb="2">
      <t>ガイコク</t>
    </rPh>
    <rPh sb="2" eb="3">
      <t>ジン</t>
    </rPh>
    <rPh sb="3" eb="5">
      <t>リュウガク</t>
    </rPh>
    <rPh sb="5" eb="6">
      <t>セイ</t>
    </rPh>
    <rPh sb="6" eb="8">
      <t>ガクシュウ</t>
    </rPh>
    <rPh sb="8" eb="10">
      <t>ショウレイ</t>
    </rPh>
    <rPh sb="10" eb="11">
      <t>ヒ</t>
    </rPh>
    <rPh sb="11" eb="13">
      <t>キュウフ</t>
    </rPh>
    <rPh sb="13" eb="15">
      <t>ヨヤク</t>
    </rPh>
    <rPh sb="15" eb="17">
      <t>セイド</t>
    </rPh>
    <rPh sb="18" eb="20">
      <t>ヨヤク</t>
    </rPh>
    <rPh sb="20" eb="22">
      <t>ケッテイ</t>
    </rPh>
    <rPh sb="22" eb="23">
      <t>シャ</t>
    </rPh>
    <rPh sb="23" eb="24">
      <t>スウ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</si>
</sst>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Red]#,##0"/>
    <numFmt numFmtId="177" formatCode="0_-"/>
    <numFmt numFmtId="178" formatCode="#,##0_);[Red]\(#,##0\)"/>
    <numFmt numFmtId="179" formatCode="#,##0_-"/>
    <numFmt numFmtId="180" formatCode="0;0;"/>
    <numFmt numFmtId="181" formatCode="0_);[Red]\(0\)"/>
    <numFmt numFmtId="182" formatCode="0.0_ "/>
    <numFmt numFmtId="183" formatCode="#,##0_ "/>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1"/>
      <color indexed="8"/>
      <name val="ＭＳ Ｐゴシック"/>
      <family val="3"/>
      <charset val="128"/>
    </font>
    <font>
      <b/>
      <sz val="10"/>
      <color indexed="29"/>
      <name val="ＭＳ Ｐゴシック"/>
      <family val="3"/>
      <charset val="128"/>
    </font>
    <font>
      <sz val="10"/>
      <color indexed="8"/>
      <name val="ＭＳ Ｐゴシック"/>
      <family val="3"/>
      <charset val="128"/>
    </font>
    <font>
      <i/>
      <sz val="10"/>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9"/>
      <color indexed="8"/>
      <name val="ＭＳ Ｐゴシック"/>
      <family val="3"/>
      <charset val="128"/>
    </font>
    <font>
      <b/>
      <sz val="10"/>
      <color indexed="8"/>
      <name val="ＭＳ Ｐゴシック"/>
      <family val="3"/>
      <charset val="128"/>
    </font>
    <font>
      <b/>
      <sz val="10"/>
      <color indexed="10"/>
      <name val="ＭＳ Ｐゴシック"/>
      <family val="3"/>
      <charset val="128"/>
    </font>
    <font>
      <b/>
      <sz val="11"/>
      <color indexed="8"/>
      <name val="ＭＳ Ｐゴシック"/>
      <family val="3"/>
      <charset val="128"/>
    </font>
    <font>
      <sz val="11"/>
      <name val="ＭＳ Ｐゴシック"/>
      <family val="3"/>
      <charset val="128"/>
    </font>
    <font>
      <sz val="9"/>
      <color indexed="10"/>
      <name val="ＭＳ Ｐゴシック"/>
      <family val="3"/>
      <charset val="128"/>
    </font>
    <font>
      <b/>
      <sz val="10"/>
      <color indexed="12"/>
      <name val="ＭＳ Ｐゴシック"/>
      <family val="3"/>
      <charset val="128"/>
    </font>
    <font>
      <b/>
      <sz val="10"/>
      <color indexed="52"/>
      <name val="ＭＳ Ｐゴシック"/>
      <family val="3"/>
      <charset val="128"/>
    </font>
    <font>
      <b/>
      <sz val="11"/>
      <color indexed="40"/>
      <name val="ＭＳ Ｐゴシック"/>
      <family val="3"/>
      <charset val="128"/>
    </font>
    <font>
      <b/>
      <sz val="10"/>
      <color indexed="51"/>
      <name val="ＭＳ Ｐゴシック"/>
      <family val="3"/>
      <charset val="128"/>
    </font>
    <font>
      <b/>
      <sz val="10"/>
      <color indexed="53"/>
      <name val="ＭＳ Ｐゴシック"/>
      <family val="3"/>
      <charset val="128"/>
    </font>
    <font>
      <sz val="10"/>
      <color indexed="29"/>
      <name val="ＭＳ Ｐゴシック"/>
      <family val="3"/>
      <charset val="128"/>
    </font>
    <font>
      <b/>
      <sz val="11"/>
      <color indexed="10"/>
      <name val="ＭＳ Ｐゴシック"/>
      <family val="3"/>
      <charset val="128"/>
    </font>
    <font>
      <b/>
      <sz val="12"/>
      <color indexed="10"/>
      <name val="ＭＳ Ｐゴシック"/>
      <family val="3"/>
      <charset val="128"/>
    </font>
    <font>
      <b/>
      <sz val="8"/>
      <name val="ＭＳ Ｐゴシック"/>
      <family val="3"/>
      <charset val="128"/>
    </font>
    <font>
      <sz val="12"/>
      <name val="ＭＳ Ｐゴシック"/>
      <family val="3"/>
      <charset val="128"/>
    </font>
    <font>
      <b/>
      <sz val="11"/>
      <color indexed="53"/>
      <name val="ＭＳ Ｐゴシック"/>
      <family val="3"/>
      <charset val="128"/>
    </font>
    <font>
      <b/>
      <sz val="10"/>
      <color indexed="14"/>
      <name val="ＭＳ Ｐゴシック"/>
      <family val="3"/>
      <charset val="128"/>
    </font>
    <font>
      <b/>
      <sz val="8"/>
      <color indexed="10"/>
      <name val="ＭＳ Ｐゴシック"/>
      <family val="3"/>
      <charset val="128"/>
    </font>
    <font>
      <sz val="8"/>
      <color indexed="8"/>
      <name val="ＭＳ Ｐゴシック"/>
      <family val="3"/>
      <charset val="128"/>
    </font>
    <font>
      <b/>
      <sz val="10"/>
      <color indexed="22"/>
      <name val="ＭＳ Ｐゴシック"/>
      <family val="3"/>
      <charset val="128"/>
    </font>
    <font>
      <sz val="10"/>
      <color indexed="22"/>
      <name val="ＭＳ Ｐゴシック"/>
      <family val="3"/>
      <charset val="128"/>
    </font>
    <font>
      <sz val="11"/>
      <color indexed="22"/>
      <name val="ＭＳ Ｐゴシック"/>
      <family val="3"/>
      <charset val="128"/>
    </font>
    <font>
      <b/>
      <sz val="11"/>
      <color indexed="14"/>
      <name val="ＭＳ Ｐゴシック"/>
      <family val="3"/>
      <charset val="128"/>
    </font>
    <font>
      <b/>
      <sz val="12"/>
      <name val="ＭＳ Ｐゴシック"/>
      <family val="3"/>
      <charset val="128"/>
    </font>
    <font>
      <sz val="18"/>
      <name val="ＭＳ Ｐゴシック"/>
      <family val="3"/>
      <charset val="128"/>
    </font>
    <font>
      <sz val="16"/>
      <name val="ＭＳ Ｐゴシック"/>
      <family val="3"/>
      <charset val="128"/>
    </font>
    <font>
      <b/>
      <sz val="18"/>
      <name val="ＭＳ Ｐゴシック"/>
      <family val="3"/>
      <charset val="128"/>
    </font>
    <font>
      <sz val="10"/>
      <color indexed="23"/>
      <name val="ＭＳ Ｐゴシック"/>
      <family val="3"/>
      <charset val="128"/>
    </font>
    <font>
      <sz val="8"/>
      <color indexed="23"/>
      <name val="ＭＳ Ｐゴシック"/>
      <family val="3"/>
      <charset val="128"/>
    </font>
    <font>
      <vertAlign val="superscript"/>
      <sz val="9"/>
      <color indexed="10"/>
      <name val="ＭＳ Ｐゴシック"/>
      <family val="3"/>
      <charset val="128"/>
    </font>
    <font>
      <b/>
      <sz val="10"/>
      <color rgb="FF0000FF"/>
      <name val="ＭＳ Ｐゴシック"/>
      <family val="3"/>
      <charset val="128"/>
    </font>
    <font>
      <b/>
      <sz val="9"/>
      <color theme="9" tint="-0.249977111117893"/>
      <name val="ＭＳ Ｐゴシック"/>
      <family val="3"/>
      <charset val="128"/>
    </font>
    <font>
      <b/>
      <sz val="10"/>
      <color rgb="FFFF0000"/>
      <name val="ＭＳ Ｐゴシック"/>
      <family val="3"/>
      <charset val="128"/>
    </font>
    <font>
      <b/>
      <sz val="10"/>
      <color theme="0" tint="-0.249977111117893"/>
      <name val="ＭＳ Ｐゴシック"/>
      <family val="3"/>
      <charset val="128"/>
    </font>
    <font>
      <sz val="10"/>
      <color rgb="FFFF0000"/>
      <name val="ＭＳ Ｐゴシック"/>
      <family val="3"/>
      <charset val="128"/>
    </font>
    <font>
      <sz val="10"/>
      <color theme="1"/>
      <name val="ＭＳ Ｐゴシック"/>
      <family val="3"/>
      <charset val="128"/>
    </font>
    <font>
      <sz val="11"/>
      <color theme="0" tint="-0.499984740745262"/>
      <name val="ＭＳ Ｐゴシック"/>
      <family val="3"/>
      <charset val="128"/>
    </font>
    <font>
      <b/>
      <sz val="11"/>
      <color theme="1"/>
      <name val="ＭＳ Ｐゴシック"/>
      <family val="3"/>
      <charset val="128"/>
    </font>
    <font>
      <sz val="11"/>
      <color theme="0" tint="-0.249977111117893"/>
      <name val="ＭＳ Ｐゴシック"/>
      <family val="3"/>
      <charset val="128"/>
    </font>
    <font>
      <b/>
      <sz val="11"/>
      <color rgb="FFFF0000"/>
      <name val="ＭＳ Ｐゴシック"/>
      <family val="3"/>
      <charset val="128"/>
    </font>
  </fonts>
  <fills count="10">
    <fill>
      <patternFill patternType="none"/>
    </fill>
    <fill>
      <patternFill patternType="gray125"/>
    </fill>
    <fill>
      <patternFill patternType="solid">
        <fgColor indexed="27"/>
        <bgColor indexed="64"/>
      </patternFill>
    </fill>
    <fill>
      <patternFill patternType="solid">
        <fgColor indexed="26"/>
        <bgColor indexed="64"/>
      </patternFill>
    </fill>
    <fill>
      <patternFill patternType="solid">
        <fgColor indexed="43"/>
        <bgColor indexed="64"/>
      </patternFill>
    </fill>
    <fill>
      <patternFill patternType="solid">
        <fgColor indexed="42"/>
        <bgColor indexed="64"/>
      </patternFill>
    </fill>
    <fill>
      <patternFill patternType="solid">
        <fgColor indexed="13"/>
        <bgColor indexed="64"/>
      </patternFill>
    </fill>
    <fill>
      <patternFill patternType="solid">
        <fgColor indexed="47"/>
        <bgColor indexed="64"/>
      </patternFill>
    </fill>
    <fill>
      <patternFill patternType="solid">
        <fgColor rgb="FFFFFF99"/>
        <bgColor indexed="64"/>
      </patternFill>
    </fill>
    <fill>
      <patternFill patternType="solid">
        <fgColor rgb="FFFFC000"/>
        <bgColor indexed="64"/>
      </patternFill>
    </fill>
  </fills>
  <borders count="248">
    <border>
      <left/>
      <right/>
      <top/>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hair">
        <color indexed="64"/>
      </bottom>
      <diagonal/>
    </border>
    <border>
      <left style="thin">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style="medium">
        <color indexed="64"/>
      </left>
      <right style="hair">
        <color indexed="64"/>
      </right>
      <top style="medium">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style="hair">
        <color indexed="64"/>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bottom/>
      <diagonal/>
    </border>
    <border>
      <left/>
      <right style="thin">
        <color indexed="64"/>
      </right>
      <top style="hair">
        <color indexed="8"/>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hair">
        <color indexed="64"/>
      </top>
      <bottom style="dotted">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hair">
        <color indexed="64"/>
      </bottom>
      <diagonal/>
    </border>
    <border diagonalUp="1">
      <left style="hair">
        <color indexed="64"/>
      </left>
      <right style="hair">
        <color indexed="64"/>
      </right>
      <top style="thin">
        <color indexed="64"/>
      </top>
      <bottom style="hair">
        <color indexed="64"/>
      </bottom>
      <diagonal style="thin">
        <color indexed="23"/>
      </diagonal>
    </border>
    <border diagonalUp="1">
      <left style="hair">
        <color indexed="64"/>
      </left>
      <right style="medium">
        <color indexed="64"/>
      </right>
      <top style="thin">
        <color indexed="64"/>
      </top>
      <bottom style="hair">
        <color indexed="64"/>
      </bottom>
      <diagonal style="thin">
        <color indexed="23"/>
      </diagonal>
    </border>
    <border diagonalUp="1">
      <left style="hair">
        <color indexed="64"/>
      </left>
      <right style="hair">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hair">
        <color indexed="64"/>
      </bottom>
      <diagonal style="thin">
        <color indexed="23"/>
      </diagonal>
    </border>
    <border diagonalUp="1">
      <left style="hair">
        <color indexed="64"/>
      </left>
      <right style="medium">
        <color indexed="64"/>
      </right>
      <top style="hair">
        <color indexed="64"/>
      </top>
      <bottom style="dotted">
        <color indexed="64"/>
      </bottom>
      <diagonal style="thin">
        <color indexed="23"/>
      </diagonal>
    </border>
    <border diagonalUp="1">
      <left style="hair">
        <color indexed="64"/>
      </left>
      <right style="medium">
        <color indexed="64"/>
      </right>
      <top style="dotted">
        <color indexed="64"/>
      </top>
      <bottom style="thin">
        <color indexed="64"/>
      </bottom>
      <diagonal style="thin">
        <color indexed="23"/>
      </diagonal>
    </border>
    <border>
      <left style="medium">
        <color indexed="64"/>
      </left>
      <right style="thin">
        <color indexed="64"/>
      </right>
      <top style="dotted">
        <color indexed="64"/>
      </top>
      <bottom/>
      <diagonal/>
    </border>
    <border>
      <left style="medium">
        <color indexed="64"/>
      </left>
      <right style="thin">
        <color indexed="64"/>
      </right>
      <top style="double">
        <color indexed="64"/>
      </top>
      <bottom style="medium">
        <color indexed="64"/>
      </bottom>
      <diagonal/>
    </border>
    <border>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medium">
        <color indexed="8"/>
      </top>
      <bottom style="medium">
        <color indexed="8"/>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medium">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dotted">
        <color indexed="64"/>
      </bottom>
      <diagonal/>
    </border>
    <border>
      <left style="thin">
        <color indexed="64"/>
      </left>
      <right style="medium">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medium">
        <color indexed="64"/>
      </left>
      <right style="hair">
        <color indexed="64"/>
      </right>
      <top style="hair">
        <color indexed="64"/>
      </top>
      <bottom/>
      <diagonal/>
    </border>
    <border>
      <left style="medium">
        <color indexed="64"/>
      </left>
      <right style="hair">
        <color indexed="64"/>
      </right>
      <top style="dotted">
        <color indexed="64"/>
      </top>
      <bottom style="double">
        <color indexed="64"/>
      </bottom>
      <diagonal/>
    </border>
    <border>
      <left style="thin">
        <color indexed="64"/>
      </left>
      <right style="medium">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hair">
        <color indexed="64"/>
      </left>
      <right/>
      <top style="double">
        <color indexed="64"/>
      </top>
      <bottom style="medium">
        <color indexed="64"/>
      </bottom>
      <diagonal/>
    </border>
    <border>
      <left style="medium">
        <color indexed="64"/>
      </left>
      <right style="hair">
        <color indexed="64"/>
      </right>
      <top style="double">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double">
        <color indexed="64"/>
      </top>
      <bottom style="medium">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top/>
      <bottom style="medium">
        <color indexed="64"/>
      </bottom>
      <diagonal/>
    </border>
    <border>
      <left style="hair">
        <color indexed="64"/>
      </left>
      <right style="hair">
        <color indexed="64"/>
      </right>
      <top style="medium">
        <color indexed="8"/>
      </top>
      <bottom style="medium">
        <color indexed="64"/>
      </bottom>
      <diagonal/>
    </border>
    <border>
      <left style="hair">
        <color indexed="64"/>
      </left>
      <right style="medium">
        <color indexed="64"/>
      </right>
      <top style="medium">
        <color indexed="8"/>
      </top>
      <bottom style="medium">
        <color indexed="64"/>
      </bottom>
      <diagonal/>
    </border>
    <border>
      <left style="medium">
        <color indexed="64"/>
      </left>
      <right style="medium">
        <color indexed="64"/>
      </right>
      <top/>
      <bottom style="medium">
        <color indexed="64"/>
      </bottom>
      <diagonal/>
    </border>
    <border>
      <left style="hair">
        <color indexed="64"/>
      </left>
      <right/>
      <top style="medium">
        <color indexed="8"/>
      </top>
      <bottom style="medium">
        <color indexed="8"/>
      </bottom>
      <diagonal/>
    </border>
    <border>
      <left/>
      <right/>
      <top style="medium">
        <color indexed="8"/>
      </top>
      <bottom style="medium">
        <color indexed="8"/>
      </bottom>
      <diagonal/>
    </border>
    <border>
      <left style="thin">
        <color indexed="64"/>
      </left>
      <right style="double">
        <color indexed="64"/>
      </right>
      <top style="thin">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hair">
        <color indexed="64"/>
      </top>
      <bottom/>
      <diagonal/>
    </border>
    <border>
      <left style="thin">
        <color indexed="64"/>
      </left>
      <right style="double">
        <color indexed="64"/>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hair">
        <color indexed="64"/>
      </top>
      <bottom style="dotted">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hair">
        <color indexed="64"/>
      </top>
      <bottom style="medium">
        <color indexed="64"/>
      </bottom>
      <diagonal/>
    </border>
    <border>
      <left style="medium">
        <color indexed="64"/>
      </left>
      <right style="thin">
        <color indexed="64"/>
      </right>
      <top style="hair">
        <color indexed="64"/>
      </top>
      <bottom/>
      <diagonal/>
    </border>
    <border>
      <left/>
      <right/>
      <top/>
      <bottom style="medium">
        <color indexed="64"/>
      </bottom>
      <diagonal/>
    </border>
    <border>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double">
        <color indexed="64"/>
      </left>
      <right style="medium">
        <color indexed="64"/>
      </right>
      <top style="thin">
        <color indexed="64"/>
      </top>
      <bottom style="thin">
        <color indexed="64"/>
      </bottom>
      <diagonal/>
    </border>
    <border>
      <left style="thin">
        <color indexed="64"/>
      </left>
      <right style="thin">
        <color indexed="64"/>
      </right>
      <top style="double">
        <color indexed="64"/>
      </top>
      <bottom style="medium">
        <color indexed="64"/>
      </bottom>
      <diagonal/>
    </border>
    <border>
      <left style="double">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bottom style="thin">
        <color indexed="64"/>
      </bottom>
      <diagonal/>
    </border>
    <border>
      <left style="double">
        <color indexed="64"/>
      </left>
      <right style="medium">
        <color indexed="64"/>
      </right>
      <top/>
      <bottom style="thin">
        <color indexed="64"/>
      </bottom>
      <diagonal/>
    </border>
    <border>
      <left style="hair">
        <color indexed="64"/>
      </left>
      <right style="medium">
        <color indexed="64"/>
      </right>
      <top style="hair">
        <color indexed="64"/>
      </top>
      <bottom/>
      <diagonal/>
    </border>
    <border>
      <left/>
      <right style="medium">
        <color indexed="64"/>
      </right>
      <top/>
      <bottom style="medium">
        <color indexed="64"/>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style="thin">
        <color indexed="64"/>
      </top>
      <bottom style="thin">
        <color indexed="64"/>
      </bottom>
      <diagonal/>
    </border>
    <border>
      <left/>
      <right style="thin">
        <color indexed="64"/>
      </right>
      <top/>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medium">
        <color indexed="64"/>
      </bottom>
      <diagonal/>
    </border>
    <border>
      <left/>
      <right style="hair">
        <color indexed="64"/>
      </right>
      <top/>
      <bottom style="hair">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
      <left style="thin">
        <color indexed="64"/>
      </left>
      <right style="medium">
        <color indexed="64"/>
      </right>
      <top style="hair">
        <color indexed="64"/>
      </top>
      <bottom style="dotted">
        <color indexed="64"/>
      </bottom>
      <diagonal/>
    </border>
    <border>
      <left/>
      <right style="hair">
        <color indexed="64"/>
      </right>
      <top style="hair">
        <color indexed="64"/>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style="medium">
        <color indexed="64"/>
      </right>
      <top style="thin">
        <color indexed="64"/>
      </top>
      <bottom style="hair">
        <color indexed="64"/>
      </bottom>
      <diagonal/>
    </border>
    <border>
      <left/>
      <right style="hair">
        <color indexed="64"/>
      </right>
      <top style="hair">
        <color indexed="64"/>
      </top>
      <bottom/>
      <diagonal/>
    </border>
    <border>
      <left/>
      <right/>
      <top style="hair">
        <color indexed="64"/>
      </top>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dotted">
        <color indexed="64"/>
      </top>
      <bottom/>
      <diagonal/>
    </border>
    <border>
      <left/>
      <right style="hair">
        <color indexed="64"/>
      </right>
      <top style="dotted">
        <color indexed="64"/>
      </top>
      <bottom/>
      <diagonal/>
    </border>
    <border>
      <left style="hair">
        <color indexed="64"/>
      </left>
      <right style="hair">
        <color indexed="64"/>
      </right>
      <top style="dotted">
        <color indexed="64"/>
      </top>
      <bottom/>
      <diagonal/>
    </border>
    <border>
      <left style="hair">
        <color indexed="64"/>
      </left>
      <right style="hair">
        <color indexed="64"/>
      </right>
      <top style="dotted">
        <color indexed="64"/>
      </top>
      <bottom style="double">
        <color indexed="64"/>
      </bottom>
      <diagonal/>
    </border>
    <border>
      <left style="hair">
        <color indexed="64"/>
      </left>
      <right style="medium">
        <color indexed="64"/>
      </right>
      <top style="dotted">
        <color indexed="64"/>
      </top>
      <bottom style="double">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diagonal/>
    </border>
    <border>
      <left style="dotted">
        <color indexed="64"/>
      </left>
      <right style="medium">
        <color indexed="64"/>
      </right>
      <top style="hair">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hair">
        <color indexed="64"/>
      </left>
      <right/>
      <top style="medium">
        <color indexed="64"/>
      </top>
      <bottom style="thin">
        <color indexed="64"/>
      </bottom>
      <diagonal/>
    </border>
    <border>
      <left style="hair">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medium">
        <color indexed="64"/>
      </right>
      <top style="thin">
        <color indexed="64"/>
      </top>
      <bottom style="hair">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top style="thin">
        <color indexed="23"/>
      </top>
      <bottom style="thin">
        <color indexed="23"/>
      </bottom>
      <diagonal/>
    </border>
    <border>
      <left/>
      <right style="thin">
        <color indexed="23"/>
      </right>
      <top style="thin">
        <color indexed="23"/>
      </top>
      <bottom style="thin">
        <color indexed="23"/>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right style="thin">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style="medium">
        <color indexed="64"/>
      </bottom>
      <diagonal/>
    </border>
    <border>
      <left/>
      <right/>
      <top style="double">
        <color indexed="23"/>
      </top>
      <bottom style="thin">
        <color indexed="23"/>
      </bottom>
      <diagonal/>
    </border>
    <border>
      <left/>
      <right style="thin">
        <color indexed="23"/>
      </right>
      <top style="double">
        <color indexed="23"/>
      </top>
      <bottom style="thin">
        <color indexed="23"/>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style="thin">
        <color indexed="64"/>
      </bottom>
      <diagonal/>
    </border>
    <border>
      <left style="medium">
        <color indexed="64"/>
      </left>
      <right style="thin">
        <color indexed="64"/>
      </right>
      <top style="medium">
        <color indexed="64"/>
      </top>
      <bottom/>
      <diagonal/>
    </border>
    <border>
      <left style="hair">
        <color indexed="64"/>
      </left>
      <right style="hair">
        <color indexed="64"/>
      </right>
      <top style="medium">
        <color indexed="64"/>
      </top>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hair">
        <color indexed="64"/>
      </left>
      <right style="medium">
        <color indexed="64"/>
      </right>
      <top style="medium">
        <color indexed="64"/>
      </top>
      <bottom/>
      <diagonal/>
    </border>
    <border>
      <left style="hair">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hair">
        <color indexed="64"/>
      </top>
      <bottom/>
      <diagonal/>
    </border>
    <border>
      <left style="medium">
        <color indexed="64"/>
      </left>
      <right style="thin">
        <color indexed="64"/>
      </right>
      <top/>
      <bottom style="medium">
        <color indexed="64"/>
      </bottom>
      <diagonal/>
    </border>
    <border>
      <left/>
      <right style="double">
        <color indexed="64"/>
      </right>
      <top style="medium">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hair">
        <color indexed="64"/>
      </right>
      <top style="medium">
        <color indexed="8"/>
      </top>
      <bottom style="medium">
        <color indexed="64"/>
      </bottom>
      <diagonal/>
    </border>
    <border>
      <left style="medium">
        <color indexed="64"/>
      </left>
      <right style="thin">
        <color indexed="64"/>
      </right>
      <top style="medium">
        <color indexed="64"/>
      </top>
      <bottom style="medium">
        <color indexed="8"/>
      </bottom>
      <diagonal/>
    </border>
    <border>
      <left/>
      <right/>
      <top style="medium">
        <color indexed="64"/>
      </top>
      <bottom style="medium">
        <color indexed="8"/>
      </bottom>
      <diagonal/>
    </border>
    <border>
      <left style="hair">
        <color indexed="64"/>
      </left>
      <right style="hair">
        <color indexed="64"/>
      </right>
      <top style="medium">
        <color indexed="64"/>
      </top>
      <bottom style="medium">
        <color indexed="8"/>
      </bottom>
      <diagonal/>
    </border>
    <border>
      <left style="medium">
        <color indexed="8"/>
      </left>
      <right style="thin">
        <color indexed="8"/>
      </right>
      <top style="medium">
        <color indexed="8"/>
      </top>
      <bottom style="medium">
        <color indexed="8"/>
      </bottom>
      <diagonal/>
    </border>
    <border>
      <left style="medium">
        <color indexed="8"/>
      </left>
      <right style="thin">
        <color indexed="8"/>
      </right>
      <top style="medium">
        <color indexed="8"/>
      </top>
      <bottom/>
      <diagonal/>
    </border>
    <border>
      <left style="medium">
        <color indexed="8"/>
      </left>
      <right style="thin">
        <color indexed="8"/>
      </right>
      <top/>
      <bottom style="thin">
        <color indexed="64"/>
      </bottom>
      <diagonal/>
    </border>
    <border>
      <left style="medium">
        <color indexed="8"/>
      </left>
      <right style="thin">
        <color indexed="8"/>
      </right>
      <top style="thin">
        <color indexed="64"/>
      </top>
      <bottom style="hair">
        <color indexed="64"/>
      </bottom>
      <diagonal/>
    </border>
    <border>
      <left style="medium">
        <color indexed="8"/>
      </left>
      <right style="thin">
        <color indexed="8"/>
      </right>
      <top style="hair">
        <color indexed="64"/>
      </top>
      <bottom style="hair">
        <color indexed="64"/>
      </bottom>
      <diagonal/>
    </border>
    <border>
      <left/>
      <right style="double">
        <color indexed="64"/>
      </right>
      <top style="medium">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double">
        <color indexed="64"/>
      </left>
      <right style="medium">
        <color indexed="64"/>
      </right>
      <top/>
      <bottom/>
      <diagonal/>
    </border>
    <border>
      <left style="thin">
        <color indexed="64"/>
      </left>
      <right style="double">
        <color indexed="64"/>
      </right>
      <top style="medium">
        <color indexed="64"/>
      </top>
      <bottom style="thin">
        <color indexed="64"/>
      </bottom>
      <diagonal/>
    </border>
    <border>
      <left style="double">
        <color indexed="64"/>
      </left>
      <right style="medium">
        <color indexed="64"/>
      </right>
      <top style="medium">
        <color indexed="64"/>
      </top>
      <bottom style="thin">
        <color indexed="64"/>
      </bottom>
      <diagonal/>
    </border>
    <border>
      <left style="medium">
        <color indexed="64"/>
      </left>
      <right/>
      <top style="thin">
        <color indexed="23"/>
      </top>
      <bottom style="thin">
        <color indexed="23"/>
      </bottom>
      <diagonal/>
    </border>
    <border>
      <left style="hair">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8"/>
      </top>
      <bottom style="medium">
        <color indexed="8"/>
      </bottom>
      <diagonal/>
    </border>
    <border>
      <left style="medium">
        <color indexed="8"/>
      </left>
      <right style="medium">
        <color indexed="8"/>
      </right>
      <top style="medium">
        <color indexed="8"/>
      </top>
      <bottom style="medium">
        <color indexed="8"/>
      </bottom>
      <diagonal/>
    </border>
    <border>
      <left style="thin">
        <color indexed="64"/>
      </left>
      <right style="hair">
        <color indexed="64"/>
      </right>
      <top style="medium">
        <color indexed="8"/>
      </top>
      <bottom/>
      <diagonal/>
    </border>
    <border>
      <left style="hair">
        <color indexed="64"/>
      </left>
      <right style="hair">
        <color indexed="64"/>
      </right>
      <top style="medium">
        <color indexed="8"/>
      </top>
      <bottom/>
      <diagonal/>
    </border>
    <border>
      <left style="hair">
        <color indexed="64"/>
      </left>
      <right style="medium">
        <color indexed="64"/>
      </right>
      <top style="medium">
        <color indexed="8"/>
      </top>
      <bottom/>
      <diagonal/>
    </border>
    <border>
      <left style="medium">
        <color indexed="8"/>
      </left>
      <right style="medium">
        <color indexed="8"/>
      </right>
      <top style="medium">
        <color indexed="8"/>
      </top>
      <bottom/>
      <diagonal/>
    </border>
    <border>
      <left style="medium">
        <color indexed="8"/>
      </left>
      <right style="medium">
        <color indexed="8"/>
      </right>
      <top/>
      <bottom style="thin">
        <color indexed="64"/>
      </bottom>
      <diagonal/>
    </border>
    <border>
      <left style="medium">
        <color indexed="8"/>
      </left>
      <right style="medium">
        <color indexed="8"/>
      </right>
      <top style="thin">
        <color indexed="64"/>
      </top>
      <bottom/>
      <diagonal/>
    </border>
    <border>
      <left style="medium">
        <color indexed="8"/>
      </left>
      <right style="medium">
        <color indexed="8"/>
      </right>
      <top style="hair">
        <color indexed="64"/>
      </top>
      <bottom style="hair">
        <color indexed="64"/>
      </bottom>
      <diagonal/>
    </border>
    <border>
      <left style="thin">
        <color indexed="64"/>
      </left>
      <right style="thin">
        <color indexed="64"/>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style="double">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double">
        <color indexed="64"/>
      </right>
      <top style="medium">
        <color indexed="64"/>
      </top>
      <bottom/>
      <diagonal/>
    </border>
    <border>
      <left style="medium">
        <color indexed="64"/>
      </left>
      <right style="double">
        <color indexed="64"/>
      </right>
      <top/>
      <bottom style="medium">
        <color indexed="64"/>
      </bottom>
      <diagonal/>
    </border>
    <border>
      <left style="double">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double">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88">
    <xf numFmtId="0" fontId="0" fillId="0" borderId="0" xfId="0">
      <alignment vertical="center"/>
    </xf>
    <xf numFmtId="0" fontId="4" fillId="0" borderId="0" xfId="0" applyFont="1">
      <alignment vertical="center"/>
    </xf>
    <xf numFmtId="0" fontId="5" fillId="0" borderId="0" xfId="0" applyFont="1">
      <alignment vertical="center"/>
    </xf>
    <xf numFmtId="0" fontId="7" fillId="0" borderId="0" xfId="0" applyFont="1" applyAlignment="1">
      <alignment vertical="center"/>
    </xf>
    <xf numFmtId="0" fontId="8" fillId="0" borderId="0" xfId="0" applyFont="1" applyAlignment="1">
      <alignment vertical="center"/>
    </xf>
    <xf numFmtId="0" fontId="8" fillId="0" borderId="0" xfId="0" applyFont="1">
      <alignment vertical="center"/>
    </xf>
    <xf numFmtId="0" fontId="0" fillId="0" borderId="0" xfId="0" applyAlignment="1">
      <alignment vertical="center"/>
    </xf>
    <xf numFmtId="0" fontId="11" fillId="0" borderId="0" xfId="0" applyFont="1" applyAlignment="1">
      <alignment vertical="top"/>
    </xf>
    <xf numFmtId="0" fontId="8" fillId="0" borderId="0" xfId="0" applyFont="1" applyAlignment="1">
      <alignment vertical="top"/>
    </xf>
    <xf numFmtId="0" fontId="14" fillId="0" borderId="0" xfId="0" applyFont="1" applyAlignment="1">
      <alignment vertical="top"/>
    </xf>
    <xf numFmtId="0" fontId="16" fillId="0" borderId="0" xfId="0" applyFont="1" applyAlignment="1">
      <alignment vertical="top"/>
    </xf>
    <xf numFmtId="0" fontId="17" fillId="0" borderId="0" xfId="0" applyFont="1" applyAlignment="1">
      <alignment horizontal="left" vertical="center"/>
    </xf>
    <xf numFmtId="0" fontId="8" fillId="0" borderId="0" xfId="0" applyFont="1" applyAlignment="1">
      <alignment horizontal="left" vertical="center"/>
    </xf>
    <xf numFmtId="0" fontId="10" fillId="0" borderId="0" xfId="0" applyFont="1" applyFill="1" applyBorder="1" applyAlignment="1">
      <alignment horizontal="center" vertical="center"/>
    </xf>
    <xf numFmtId="0" fontId="1" fillId="0" borderId="0" xfId="0" applyFont="1" applyAlignment="1">
      <alignment horizontal="left" vertical="center"/>
    </xf>
    <xf numFmtId="0" fontId="16" fillId="0" borderId="0" xfId="0" applyFont="1" applyAlignment="1"/>
    <xf numFmtId="0" fontId="1" fillId="0" borderId="0" xfId="0" applyFont="1" applyFill="1">
      <alignment vertical="center"/>
    </xf>
    <xf numFmtId="0" fontId="6" fillId="0" borderId="0" xfId="0" applyFont="1" applyAlignment="1">
      <alignment vertical="top"/>
    </xf>
    <xf numFmtId="0" fontId="8" fillId="0" borderId="0" xfId="0" applyFont="1" applyAlignment="1"/>
    <xf numFmtId="0" fontId="8" fillId="0" borderId="0" xfId="0" applyFont="1" applyFill="1" applyBorder="1" applyAlignment="1">
      <alignment vertical="center"/>
    </xf>
    <xf numFmtId="0" fontId="1" fillId="0" borderId="0" xfId="0" applyFont="1" applyAlignment="1"/>
    <xf numFmtId="180" fontId="10" fillId="0" borderId="0" xfId="0" applyNumberFormat="1" applyFont="1" applyBorder="1" applyAlignment="1">
      <alignment horizontal="center" vertical="center"/>
    </xf>
    <xf numFmtId="0" fontId="0" fillId="0" borderId="0" xfId="0" applyFill="1">
      <alignment vertical="center"/>
    </xf>
    <xf numFmtId="0" fontId="10" fillId="0" borderId="0" xfId="0" applyFont="1" applyFill="1" applyBorder="1" applyAlignment="1">
      <alignment vertical="center"/>
    </xf>
    <xf numFmtId="0" fontId="13" fillId="0" borderId="0" xfId="0" applyFont="1" applyAlignment="1">
      <alignment vertical="center" textRotation="255"/>
    </xf>
    <xf numFmtId="0" fontId="0" fillId="0" borderId="0" xfId="0" applyAlignment="1">
      <alignment vertical="top"/>
    </xf>
    <xf numFmtId="0" fontId="1" fillId="0" borderId="0" xfId="0" applyFont="1" applyBorder="1">
      <alignment vertical="center"/>
    </xf>
    <xf numFmtId="0" fontId="8" fillId="0" borderId="0"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8" fillId="0" borderId="0" xfId="0" applyFont="1" applyBorder="1" applyAlignment="1">
      <alignment horizontal="center" vertical="center"/>
    </xf>
    <xf numFmtId="0" fontId="9" fillId="0" borderId="4" xfId="0" applyFont="1" applyBorder="1" applyAlignment="1">
      <alignment horizontal="center" vertical="center" wrapText="1"/>
    </xf>
    <xf numFmtId="179" fontId="8" fillId="0" borderId="0" xfId="0" applyNumberFormat="1" applyFont="1" applyBorder="1" applyAlignment="1">
      <alignment horizontal="center" vertical="center"/>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14" fillId="0" borderId="0" xfId="0" applyFont="1" applyBorder="1" applyAlignment="1">
      <alignment vertical="center" textRotation="255"/>
    </xf>
    <xf numFmtId="178" fontId="19" fillId="0" borderId="0" xfId="0" applyNumberFormat="1" applyFont="1" applyBorder="1" applyAlignment="1">
      <alignment horizontal="center" vertical="center"/>
    </xf>
    <xf numFmtId="0" fontId="15" fillId="0" borderId="0" xfId="0" applyFont="1" applyBorder="1" applyAlignment="1">
      <alignment vertical="center" textRotation="255"/>
    </xf>
    <xf numFmtId="178" fontId="15" fillId="0" borderId="0" xfId="0" applyNumberFormat="1" applyFont="1" applyBorder="1" applyAlignment="1">
      <alignment horizontal="center" vertical="center"/>
    </xf>
    <xf numFmtId="178" fontId="15" fillId="0" borderId="0" xfId="0" applyNumberFormat="1" applyFont="1" applyBorder="1" applyAlignment="1">
      <alignment horizontal="center" vertical="center" wrapText="1"/>
    </xf>
    <xf numFmtId="0" fontId="0" fillId="0" borderId="0" xfId="0" applyBorder="1">
      <alignment vertical="center"/>
    </xf>
    <xf numFmtId="178" fontId="11" fillId="0" borderId="0" xfId="0" applyNumberFormat="1" applyFont="1" applyFill="1" applyBorder="1" applyAlignment="1">
      <alignment vertical="center"/>
    </xf>
    <xf numFmtId="0" fontId="8" fillId="0" borderId="0" xfId="0" applyFont="1" applyBorder="1" applyAlignment="1">
      <alignment vertical="center"/>
    </xf>
    <xf numFmtId="0" fontId="9" fillId="0" borderId="10" xfId="0" applyFont="1" applyFill="1" applyBorder="1" applyAlignment="1">
      <alignment horizontal="center" vertical="center"/>
    </xf>
    <xf numFmtId="0" fontId="8" fillId="0" borderId="0" xfId="0" applyFont="1" applyAlignment="1">
      <alignment horizontal="right" vertical="center"/>
    </xf>
    <xf numFmtId="0" fontId="9" fillId="0" borderId="11" xfId="0" applyFont="1" applyBorder="1" applyAlignment="1">
      <alignment horizontal="center" vertical="center"/>
    </xf>
    <xf numFmtId="0" fontId="13" fillId="0" borderId="0" xfId="0" applyFont="1" applyBorder="1" applyAlignment="1">
      <alignment horizontal="center"/>
    </xf>
    <xf numFmtId="0" fontId="8" fillId="0" borderId="0" xfId="0" applyFont="1" applyFill="1" applyBorder="1">
      <alignment vertical="center"/>
    </xf>
    <xf numFmtId="0" fontId="6" fillId="0" borderId="0" xfId="0" applyFont="1" applyAlignment="1">
      <alignment horizontal="left" vertical="top"/>
    </xf>
    <xf numFmtId="0" fontId="11" fillId="0" borderId="0" xfId="0" applyFont="1" applyAlignment="1">
      <alignment horizontal="left" vertical="top"/>
    </xf>
    <xf numFmtId="0" fontId="13" fillId="0" borderId="0" xfId="0" applyFont="1" applyBorder="1" applyAlignment="1"/>
    <xf numFmtId="0" fontId="8" fillId="0" borderId="9" xfId="0" applyFont="1" applyBorder="1" applyAlignment="1">
      <alignment horizontal="center" vertical="center"/>
    </xf>
    <xf numFmtId="0" fontId="8" fillId="0" borderId="14" xfId="0" applyFont="1" applyBorder="1" applyAlignment="1"/>
    <xf numFmtId="0" fontId="10" fillId="0" borderId="0" xfId="0" applyFont="1" applyAlignment="1"/>
    <xf numFmtId="0" fontId="8" fillId="0" borderId="15" xfId="0" applyFont="1" applyBorder="1" applyAlignment="1"/>
    <xf numFmtId="0" fontId="8" fillId="0" borderId="16" xfId="0" applyFont="1" applyBorder="1" applyAlignment="1"/>
    <xf numFmtId="0" fontId="8" fillId="0" borderId="17" xfId="0" applyFont="1" applyBorder="1" applyAlignment="1"/>
    <xf numFmtId="0" fontId="10" fillId="0" borderId="0" xfId="0" applyFont="1" applyAlignment="1">
      <alignment vertical="center"/>
    </xf>
    <xf numFmtId="0" fontId="9" fillId="0" borderId="0" xfId="0" applyFont="1" applyBorder="1" applyAlignment="1">
      <alignment horizontal="center" vertical="center"/>
    </xf>
    <xf numFmtId="0" fontId="11" fillId="0" borderId="0" xfId="0" applyFont="1" applyAlignment="1"/>
    <xf numFmtId="0" fontId="7" fillId="0" borderId="0" xfId="0" applyFont="1" applyBorder="1" applyAlignment="1">
      <alignment horizontal="left" vertical="center"/>
    </xf>
    <xf numFmtId="0" fontId="8" fillId="0" borderId="0" xfId="0" applyFont="1" applyBorder="1" applyAlignment="1">
      <alignment horizontal="left" vertical="center"/>
    </xf>
    <xf numFmtId="0" fontId="8" fillId="0" borderId="0" xfId="0" applyFont="1" applyBorder="1" applyAlignment="1">
      <alignment horizontal="left" vertical="top"/>
    </xf>
    <xf numFmtId="0" fontId="9" fillId="0" borderId="0" xfId="0" applyFont="1" applyAlignment="1">
      <alignment horizontal="center" vertical="center"/>
    </xf>
    <xf numFmtId="0" fontId="5" fillId="0" borderId="0" xfId="0" applyFont="1" applyAlignment="1">
      <alignment vertical="center"/>
    </xf>
    <xf numFmtId="0" fontId="13" fillId="0" borderId="0" xfId="0" applyFont="1" applyAlignment="1">
      <alignment vertical="top"/>
    </xf>
    <xf numFmtId="0" fontId="24" fillId="0" borderId="0" xfId="0" applyFont="1" applyAlignment="1">
      <alignment vertical="center"/>
    </xf>
    <xf numFmtId="0" fontId="1" fillId="0" borderId="0" xfId="0" applyFont="1" applyAlignment="1">
      <alignment vertical="center"/>
    </xf>
    <xf numFmtId="179" fontId="10" fillId="0" borderId="9" xfId="0" applyNumberFormat="1" applyFont="1" applyBorder="1" applyAlignment="1">
      <alignment horizontal="center" vertical="center"/>
    </xf>
    <xf numFmtId="179" fontId="10" fillId="0" borderId="0" xfId="0" applyNumberFormat="1" applyFont="1" applyBorder="1" applyAlignment="1">
      <alignment vertical="center"/>
    </xf>
    <xf numFmtId="182" fontId="8" fillId="0" borderId="9" xfId="0" applyNumberFormat="1" applyFont="1" applyBorder="1" applyAlignment="1">
      <alignment horizontal="center" vertical="center"/>
    </xf>
    <xf numFmtId="0" fontId="0" fillId="0" borderId="0" xfId="0" applyBorder="1" applyAlignment="1">
      <alignment vertical="center"/>
    </xf>
    <xf numFmtId="0" fontId="10" fillId="0" borderId="0" xfId="0" applyFont="1" applyBorder="1" applyAlignment="1">
      <alignment vertical="center"/>
    </xf>
    <xf numFmtId="0" fontId="7" fillId="0" borderId="0" xfId="0" applyFont="1" applyBorder="1" applyAlignment="1">
      <alignment vertical="center"/>
    </xf>
    <xf numFmtId="0" fontId="0" fillId="0" borderId="0" xfId="0" applyBorder="1" applyAlignment="1">
      <alignment horizontal="left" vertical="center"/>
    </xf>
    <xf numFmtId="0" fontId="0" fillId="0" borderId="0" xfId="0" applyAlignment="1">
      <alignment horizontal="left" vertical="center"/>
    </xf>
    <xf numFmtId="179" fontId="10" fillId="0" borderId="0" xfId="0" applyNumberFormat="1" applyFont="1" applyBorder="1" applyAlignment="1">
      <alignment horizontal="left" vertical="center"/>
    </xf>
    <xf numFmtId="182" fontId="8" fillId="0" borderId="0" xfId="0" applyNumberFormat="1" applyFont="1" applyBorder="1" applyAlignment="1">
      <alignment horizontal="left" vertical="center"/>
    </xf>
    <xf numFmtId="0" fontId="16" fillId="0" borderId="0" xfId="0" applyFont="1" applyAlignment="1">
      <alignment horizontal="left" vertical="top"/>
    </xf>
    <xf numFmtId="0" fontId="5" fillId="0" borderId="0" xfId="0" applyFont="1" applyAlignment="1">
      <alignment horizontal="left" vertical="center"/>
    </xf>
    <xf numFmtId="0" fontId="8" fillId="0" borderId="0" xfId="0" applyFont="1" applyAlignment="1">
      <alignment horizontal="center" vertical="center"/>
    </xf>
    <xf numFmtId="0" fontId="9" fillId="0" borderId="0" xfId="0" applyFont="1">
      <alignment vertical="center"/>
    </xf>
    <xf numFmtId="0" fontId="25" fillId="0" borderId="0" xfId="0" applyFont="1" applyFill="1" applyBorder="1" applyAlignment="1">
      <alignment horizontal="center" vertical="center" wrapText="1"/>
    </xf>
    <xf numFmtId="0" fontId="13" fillId="4" borderId="22" xfId="0" applyFont="1" applyFill="1" applyBorder="1" applyAlignment="1">
      <alignment horizontal="center" vertical="center" wrapText="1"/>
    </xf>
    <xf numFmtId="0" fontId="9" fillId="0" borderId="0" xfId="0" applyFont="1" applyBorder="1" applyAlignment="1">
      <alignment vertical="top" wrapText="1"/>
    </xf>
    <xf numFmtId="0" fontId="8" fillId="0" borderId="0" xfId="0" applyFont="1" applyBorder="1" applyAlignment="1">
      <alignment vertical="top"/>
    </xf>
    <xf numFmtId="0" fontId="8" fillId="0" borderId="23" xfId="0" applyFont="1" applyBorder="1" applyAlignment="1">
      <alignment horizontal="center" vertical="center" wrapText="1"/>
    </xf>
    <xf numFmtId="0" fontId="27" fillId="0" borderId="0" xfId="0" applyFont="1" applyBorder="1" applyAlignment="1">
      <alignment vertical="center"/>
    </xf>
    <xf numFmtId="0" fontId="27" fillId="0" borderId="0" xfId="0" applyFont="1" applyBorder="1" applyAlignment="1">
      <alignment horizontal="center" vertical="center"/>
    </xf>
    <xf numFmtId="0" fontId="27" fillId="0" borderId="0" xfId="0" applyFont="1" applyBorder="1" applyAlignment="1">
      <alignment horizontal="center" vertical="center" wrapText="1"/>
    </xf>
    <xf numFmtId="0" fontId="3" fillId="0" borderId="0" xfId="0" applyFont="1" applyBorder="1" applyAlignment="1">
      <alignment horizontal="center" vertical="center"/>
    </xf>
    <xf numFmtId="179" fontId="27" fillId="0" borderId="0" xfId="0" applyNumberFormat="1" applyFont="1" applyBorder="1" applyAlignment="1">
      <alignment horizontal="center" vertical="center"/>
    </xf>
    <xf numFmtId="0" fontId="28" fillId="0" borderId="0" xfId="0" applyFont="1" applyBorder="1" applyAlignment="1">
      <alignment horizontal="left" vertical="center"/>
    </xf>
    <xf numFmtId="0" fontId="23" fillId="0" borderId="0" xfId="0" applyFont="1" applyBorder="1" applyAlignment="1">
      <alignment horizontal="distributed" vertical="center" wrapText="1" indent="1"/>
    </xf>
    <xf numFmtId="0" fontId="8" fillId="0" borderId="25" xfId="0" applyFont="1" applyBorder="1" applyAlignment="1"/>
    <xf numFmtId="0" fontId="8" fillId="0" borderId="26" xfId="0" applyFont="1" applyBorder="1" applyAlignment="1"/>
    <xf numFmtId="0" fontId="8" fillId="0" borderId="26" xfId="0" applyFont="1" applyBorder="1" applyAlignment="1">
      <alignment wrapText="1"/>
    </xf>
    <xf numFmtId="0" fontId="8" fillId="0" borderId="27" xfId="0" applyFont="1" applyBorder="1" applyAlignment="1">
      <alignment wrapText="1"/>
    </xf>
    <xf numFmtId="0" fontId="8" fillId="0" borderId="28" xfId="0" applyFont="1" applyBorder="1" applyAlignment="1"/>
    <xf numFmtId="0" fontId="8" fillId="0" borderId="13" xfId="0" applyFont="1" applyBorder="1" applyAlignment="1"/>
    <xf numFmtId="0" fontId="15" fillId="0" borderId="0" xfId="0" applyFont="1" applyAlignment="1">
      <alignment vertical="center"/>
    </xf>
    <xf numFmtId="0" fontId="10" fillId="0" borderId="0" xfId="0" applyFont="1" applyFill="1" applyBorder="1" applyAlignment="1">
      <alignment vertical="center" wrapText="1"/>
    </xf>
    <xf numFmtId="0" fontId="8" fillId="0" borderId="29" xfId="0" applyFont="1" applyBorder="1" applyAlignment="1"/>
    <xf numFmtId="0" fontId="10" fillId="4" borderId="30" xfId="0" applyFont="1" applyFill="1" applyBorder="1" applyAlignment="1">
      <alignment horizontal="center"/>
    </xf>
    <xf numFmtId="0" fontId="8" fillId="0" borderId="31" xfId="0" applyFont="1" applyBorder="1" applyAlignment="1"/>
    <xf numFmtId="0" fontId="15" fillId="0" borderId="0" xfId="0" applyFont="1" applyFill="1" applyBorder="1" applyAlignment="1">
      <alignment vertical="center" wrapText="1"/>
    </xf>
    <xf numFmtId="0" fontId="8" fillId="0" borderId="32" xfId="0" applyFont="1" applyBorder="1" applyAlignment="1">
      <alignment wrapText="1"/>
    </xf>
    <xf numFmtId="0" fontId="8" fillId="0" borderId="0" xfId="0" applyFont="1" applyFill="1" applyBorder="1" applyAlignment="1">
      <alignment wrapText="1"/>
    </xf>
    <xf numFmtId="0" fontId="8" fillId="0" borderId="33" xfId="0" applyFont="1" applyBorder="1" applyAlignment="1">
      <alignment wrapText="1"/>
    </xf>
    <xf numFmtId="0" fontId="13" fillId="0" borderId="34" xfId="0" applyFont="1" applyBorder="1" applyAlignment="1">
      <alignment horizontal="center" vertical="center"/>
    </xf>
    <xf numFmtId="0" fontId="32" fillId="0" borderId="37" xfId="0" applyFont="1" applyBorder="1" applyAlignment="1">
      <alignment horizontal="center" vertical="center" wrapText="1"/>
    </xf>
    <xf numFmtId="0" fontId="32" fillId="0" borderId="38" xfId="0" applyFont="1" applyBorder="1" applyAlignment="1">
      <alignment horizontal="center" vertical="center" wrapText="1"/>
    </xf>
    <xf numFmtId="0" fontId="13" fillId="0" borderId="39" xfId="0" applyFont="1" applyBorder="1" applyAlignment="1">
      <alignment horizontal="center" vertical="center"/>
    </xf>
    <xf numFmtId="0" fontId="13" fillId="0" borderId="40" xfId="0" applyFont="1" applyBorder="1" applyAlignment="1">
      <alignment horizontal="center" vertical="center"/>
    </xf>
    <xf numFmtId="0" fontId="13" fillId="0" borderId="41" xfId="0" applyFont="1" applyBorder="1" applyAlignment="1">
      <alignment horizontal="center" vertical="center" wrapText="1"/>
    </xf>
    <xf numFmtId="0" fontId="13" fillId="0" borderId="42" xfId="0" applyFont="1" applyBorder="1" applyAlignment="1">
      <alignment horizontal="center" vertical="center" wrapText="1"/>
    </xf>
    <xf numFmtId="0" fontId="13" fillId="0" borderId="43" xfId="0" applyFont="1" applyBorder="1" applyAlignment="1">
      <alignment horizontal="center" vertical="center" wrapText="1"/>
    </xf>
    <xf numFmtId="0" fontId="13" fillId="0" borderId="44" xfId="0" applyFont="1" applyBorder="1" applyAlignment="1">
      <alignment horizontal="center" vertical="center"/>
    </xf>
    <xf numFmtId="0" fontId="13" fillId="0" borderId="45" xfId="0" applyFont="1" applyBorder="1" applyAlignment="1">
      <alignment horizontal="center" vertical="center"/>
    </xf>
    <xf numFmtId="0" fontId="14" fillId="0" borderId="46" xfId="0" applyNumberFormat="1" applyFont="1" applyBorder="1" applyAlignment="1">
      <alignment horizontal="center" vertical="center"/>
    </xf>
    <xf numFmtId="0" fontId="14" fillId="0" borderId="47" xfId="0" applyNumberFormat="1" applyFont="1" applyBorder="1" applyAlignment="1">
      <alignment horizontal="center" vertical="center"/>
    </xf>
    <xf numFmtId="0" fontId="14" fillId="0" borderId="48" xfId="0" applyNumberFormat="1" applyFont="1" applyBorder="1" applyAlignment="1">
      <alignment horizontal="center" vertical="center"/>
    </xf>
    <xf numFmtId="0" fontId="14" fillId="0" borderId="49" xfId="0" applyNumberFormat="1" applyFont="1" applyBorder="1" applyAlignment="1">
      <alignment horizontal="center" vertical="center"/>
    </xf>
    <xf numFmtId="0" fontId="14" fillId="0" borderId="50" xfId="0" applyNumberFormat="1" applyFont="1" applyBorder="1" applyAlignment="1">
      <alignment horizontal="center" vertical="center"/>
    </xf>
    <xf numFmtId="0" fontId="14" fillId="0" borderId="51" xfId="0" applyNumberFormat="1"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32" fillId="0" borderId="0" xfId="0" applyFont="1" applyBorder="1" applyAlignment="1">
      <alignment horizontal="center" vertical="center" wrapText="1"/>
    </xf>
    <xf numFmtId="0" fontId="14" fillId="0" borderId="0" xfId="0" applyNumberFormat="1" applyFont="1" applyBorder="1" applyAlignment="1">
      <alignment horizontal="center" vertical="center"/>
    </xf>
    <xf numFmtId="179" fontId="8" fillId="0" borderId="0" xfId="0" applyNumberFormat="1" applyFont="1" applyBorder="1" applyAlignment="1">
      <alignment vertical="center"/>
    </xf>
    <xf numFmtId="180" fontId="10" fillId="0" borderId="54" xfId="0" applyNumberFormat="1" applyFont="1" applyBorder="1" applyAlignment="1">
      <alignment horizontal="center" vertical="center"/>
    </xf>
    <xf numFmtId="0" fontId="13" fillId="0" borderId="0" xfId="0" applyFont="1" applyFill="1" applyBorder="1" applyAlignment="1"/>
    <xf numFmtId="0" fontId="34" fillId="0" borderId="0" xfId="0" applyFont="1" applyFill="1" applyBorder="1">
      <alignment vertical="center"/>
    </xf>
    <xf numFmtId="180" fontId="10" fillId="0" borderId="55" xfId="0" applyNumberFormat="1" applyFont="1" applyBorder="1" applyAlignment="1" applyProtection="1">
      <alignment horizontal="center" vertical="center"/>
      <protection locked="0" hidden="1"/>
    </xf>
    <xf numFmtId="180" fontId="10" fillId="0" borderId="15" xfId="0" applyNumberFormat="1" applyFont="1" applyBorder="1" applyAlignment="1" applyProtection="1">
      <alignment horizontal="center" vertical="center"/>
      <protection locked="0" hidden="1"/>
    </xf>
    <xf numFmtId="180" fontId="10" fillId="0" borderId="16" xfId="0" applyNumberFormat="1" applyFont="1" applyBorder="1" applyAlignment="1" applyProtection="1">
      <alignment horizontal="center" vertical="center"/>
      <protection locked="0" hidden="1"/>
    </xf>
    <xf numFmtId="180" fontId="10" fillId="0" borderId="15" xfId="0" applyNumberFormat="1" applyFont="1" applyFill="1" applyBorder="1" applyAlignment="1" applyProtection="1">
      <alignment horizontal="center" vertical="center"/>
      <protection locked="0" hidden="1"/>
    </xf>
    <xf numFmtId="180" fontId="10" fillId="0" borderId="58" xfId="0" applyNumberFormat="1" applyFont="1" applyFill="1" applyBorder="1" applyAlignment="1" applyProtection="1">
      <alignment horizontal="center" vertical="center"/>
      <protection locked="0" hidden="1"/>
    </xf>
    <xf numFmtId="0" fontId="30" fillId="0" borderId="0" xfId="0" applyFont="1" applyFill="1" applyBorder="1" applyAlignment="1">
      <alignment vertical="center"/>
    </xf>
    <xf numFmtId="0" fontId="8" fillId="0" borderId="15" xfId="0" applyFont="1" applyBorder="1" applyAlignment="1">
      <alignment wrapText="1"/>
    </xf>
    <xf numFmtId="0" fontId="8" fillId="0" borderId="15" xfId="0" applyFont="1" applyBorder="1" applyAlignment="1">
      <alignment wrapText="1" shrinkToFit="1"/>
    </xf>
    <xf numFmtId="0" fontId="8" fillId="0" borderId="59" xfId="0" applyFont="1" applyBorder="1" applyAlignment="1">
      <alignment horizontal="right" vertical="center" wrapText="1"/>
    </xf>
    <xf numFmtId="0" fontId="36" fillId="0" borderId="0" xfId="0" applyFont="1">
      <alignment vertical="center"/>
    </xf>
    <xf numFmtId="179" fontId="11" fillId="3" borderId="31" xfId="0" applyNumberFormat="1" applyFont="1" applyFill="1" applyBorder="1" applyAlignment="1" applyProtection="1">
      <alignment vertical="center"/>
      <protection hidden="1"/>
    </xf>
    <xf numFmtId="179" fontId="11" fillId="3" borderId="12" xfId="0" applyNumberFormat="1" applyFont="1" applyFill="1" applyBorder="1" applyAlignment="1" applyProtection="1">
      <alignment vertical="center"/>
      <protection hidden="1"/>
    </xf>
    <xf numFmtId="0" fontId="14" fillId="4" borderId="61" xfId="0" applyNumberFormat="1" applyFont="1" applyFill="1" applyBorder="1" applyAlignment="1" applyProtection="1">
      <alignment horizontal="center" vertical="center"/>
      <protection hidden="1"/>
    </xf>
    <xf numFmtId="0" fontId="14" fillId="4" borderId="62" xfId="0" applyNumberFormat="1" applyFont="1" applyFill="1" applyBorder="1" applyAlignment="1" applyProtection="1">
      <alignment horizontal="center" vertical="center"/>
      <protection hidden="1"/>
    </xf>
    <xf numFmtId="0" fontId="14" fillId="4" borderId="63" xfId="0" applyNumberFormat="1" applyFont="1" applyFill="1" applyBorder="1" applyAlignment="1" applyProtection="1">
      <alignment horizontal="center" vertical="center"/>
      <protection hidden="1"/>
    </xf>
    <xf numFmtId="0" fontId="14" fillId="0" borderId="64" xfId="0" applyNumberFormat="1" applyFont="1" applyBorder="1" applyAlignment="1" applyProtection="1">
      <alignment horizontal="center" vertical="center"/>
      <protection hidden="1"/>
    </xf>
    <xf numFmtId="0" fontId="14" fillId="0" borderId="65" xfId="0" applyNumberFormat="1" applyFont="1" applyBorder="1" applyAlignment="1" applyProtection="1">
      <alignment horizontal="center" vertical="center"/>
      <protection hidden="1"/>
    </xf>
    <xf numFmtId="0" fontId="14" fillId="0" borderId="66" xfId="0" applyNumberFormat="1" applyFont="1" applyBorder="1" applyAlignment="1" applyProtection="1">
      <alignment horizontal="center" vertical="center"/>
      <protection hidden="1"/>
    </xf>
    <xf numFmtId="0" fontId="14" fillId="4" borderId="67" xfId="0" applyNumberFormat="1" applyFont="1" applyFill="1" applyBorder="1" applyAlignment="1" applyProtection="1">
      <alignment horizontal="center" vertical="center"/>
      <protection hidden="1"/>
    </xf>
    <xf numFmtId="0" fontId="14" fillId="0" borderId="68" xfId="0" applyNumberFormat="1" applyFont="1" applyBorder="1" applyAlignment="1" applyProtection="1">
      <alignment horizontal="center" vertical="center"/>
      <protection hidden="1"/>
    </xf>
    <xf numFmtId="0" fontId="14" fillId="4" borderId="69" xfId="0" applyNumberFormat="1" applyFont="1" applyFill="1" applyBorder="1" applyAlignment="1" applyProtection="1">
      <alignment horizontal="center" vertical="center"/>
      <protection hidden="1"/>
    </xf>
    <xf numFmtId="0" fontId="14" fillId="4" borderId="70" xfId="0" applyNumberFormat="1" applyFont="1" applyFill="1" applyBorder="1" applyAlignment="1" applyProtection="1">
      <alignment horizontal="center" vertical="center"/>
      <protection hidden="1"/>
    </xf>
    <xf numFmtId="0" fontId="33" fillId="0" borderId="0" xfId="0" applyNumberFormat="1" applyFont="1" applyBorder="1" applyAlignment="1" applyProtection="1">
      <alignment horizontal="center" vertical="center"/>
      <protection hidden="1"/>
    </xf>
    <xf numFmtId="176" fontId="10" fillId="0" borderId="82" xfId="0" applyNumberFormat="1" applyFont="1" applyFill="1" applyBorder="1" applyAlignment="1" applyProtection="1">
      <alignment horizontal="center" vertical="center"/>
      <protection hidden="1"/>
    </xf>
    <xf numFmtId="176" fontId="10" fillId="0" borderId="83" xfId="0" applyNumberFormat="1" applyFont="1" applyFill="1" applyBorder="1" applyAlignment="1" applyProtection="1">
      <alignment horizontal="center" vertical="center"/>
      <protection hidden="1"/>
    </xf>
    <xf numFmtId="176" fontId="10" fillId="2" borderId="56" xfId="0" applyNumberFormat="1" applyFont="1" applyFill="1" applyBorder="1" applyAlignment="1" applyProtection="1">
      <alignment horizontal="center" vertical="center"/>
      <protection hidden="1"/>
    </xf>
    <xf numFmtId="176" fontId="10" fillId="2" borderId="85" xfId="0" applyNumberFormat="1" applyFont="1" applyFill="1" applyBorder="1" applyAlignment="1" applyProtection="1">
      <alignment horizontal="center" vertical="center"/>
      <protection hidden="1"/>
    </xf>
    <xf numFmtId="176" fontId="10" fillId="2" borderId="86" xfId="0" applyNumberFormat="1" applyFont="1" applyFill="1" applyBorder="1" applyAlignment="1" applyProtection="1">
      <alignment horizontal="center" vertical="center"/>
      <protection hidden="1"/>
    </xf>
    <xf numFmtId="178" fontId="10" fillId="4" borderId="87" xfId="0" applyNumberFormat="1" applyFont="1" applyFill="1" applyBorder="1" applyAlignment="1" applyProtection="1">
      <alignment horizontal="center" vertical="center"/>
      <protection hidden="1"/>
    </xf>
    <xf numFmtId="178" fontId="10" fillId="4" borderId="88" xfId="0" applyNumberFormat="1" applyFont="1" applyFill="1" applyBorder="1" applyAlignment="1" applyProtection="1">
      <alignment horizontal="center" vertical="center"/>
      <protection hidden="1"/>
    </xf>
    <xf numFmtId="178" fontId="10" fillId="4" borderId="89" xfId="0" applyNumberFormat="1" applyFont="1" applyFill="1" applyBorder="1" applyAlignment="1" applyProtection="1">
      <alignment horizontal="center" vertical="center"/>
      <protection hidden="1"/>
    </xf>
    <xf numFmtId="178" fontId="10" fillId="4" borderId="90" xfId="0" applyNumberFormat="1" applyFont="1" applyFill="1" applyBorder="1" applyAlignment="1" applyProtection="1">
      <alignment horizontal="center" vertical="center"/>
      <protection hidden="1"/>
    </xf>
    <xf numFmtId="178" fontId="10" fillId="4" borderId="10" xfId="0" applyNumberFormat="1" applyFont="1" applyFill="1" applyBorder="1" applyAlignment="1" applyProtection="1">
      <alignment horizontal="center" vertical="center"/>
      <protection hidden="1"/>
    </xf>
    <xf numFmtId="178" fontId="34" fillId="0" borderId="0" xfId="0" applyNumberFormat="1" applyFont="1" applyProtection="1">
      <alignment vertical="center"/>
      <protection hidden="1"/>
    </xf>
    <xf numFmtId="178" fontId="10" fillId="4" borderId="2" xfId="0" applyNumberFormat="1" applyFont="1" applyFill="1" applyBorder="1" applyAlignment="1" applyProtection="1">
      <alignment horizontal="center" vertical="center"/>
      <protection hidden="1"/>
    </xf>
    <xf numFmtId="178" fontId="10" fillId="4" borderId="11" xfId="0" applyNumberFormat="1" applyFont="1" applyFill="1" applyBorder="1" applyAlignment="1" applyProtection="1">
      <alignment horizontal="center" vertical="center"/>
      <protection hidden="1"/>
    </xf>
    <xf numFmtId="178" fontId="10" fillId="4" borderId="3" xfId="0" applyNumberFormat="1" applyFont="1" applyFill="1" applyBorder="1" applyAlignment="1" applyProtection="1">
      <alignment horizontal="center" vertical="center"/>
      <protection hidden="1"/>
    </xf>
    <xf numFmtId="178" fontId="35" fillId="0" borderId="0" xfId="0" applyNumberFormat="1" applyFont="1" applyProtection="1">
      <alignment vertical="center"/>
      <protection hidden="1"/>
    </xf>
    <xf numFmtId="0" fontId="11" fillId="0" borderId="0" xfId="0" applyFont="1" applyAlignment="1">
      <alignment vertical="center"/>
    </xf>
    <xf numFmtId="0" fontId="36" fillId="0" borderId="0" xfId="0" applyFont="1" applyFill="1" applyBorder="1" applyProtection="1">
      <alignment vertical="center"/>
      <protection hidden="1"/>
    </xf>
    <xf numFmtId="0" fontId="36" fillId="0" borderId="0" xfId="0" applyFont="1" applyProtection="1">
      <alignment vertical="center"/>
      <protection hidden="1"/>
    </xf>
    <xf numFmtId="0" fontId="36" fillId="0" borderId="0" xfId="0" applyNumberFormat="1" applyFont="1" applyBorder="1" applyAlignment="1" applyProtection="1">
      <alignment horizontal="center" vertical="center"/>
      <protection hidden="1"/>
    </xf>
    <xf numFmtId="0" fontId="30" fillId="0" borderId="0" xfId="0" applyFont="1" applyAlignment="1" applyProtection="1">
      <alignment horizontal="center" vertical="center"/>
      <protection hidden="1"/>
    </xf>
    <xf numFmtId="0" fontId="10" fillId="6" borderId="7" xfId="0" applyNumberFormat="1" applyFont="1" applyFill="1" applyBorder="1" applyAlignment="1" applyProtection="1">
      <protection hidden="1"/>
    </xf>
    <xf numFmtId="0" fontId="1" fillId="0" borderId="0" xfId="2" applyAlignment="1">
      <alignment horizontal="right"/>
    </xf>
    <xf numFmtId="0" fontId="1" fillId="0" borderId="0" xfId="2"/>
    <xf numFmtId="0" fontId="38" fillId="0" borderId="0" xfId="2" applyFont="1" applyAlignment="1">
      <alignment vertical="center"/>
    </xf>
    <xf numFmtId="0" fontId="38" fillId="0" borderId="0" xfId="2" applyFont="1" applyAlignment="1">
      <alignment vertical="top"/>
    </xf>
    <xf numFmtId="0" fontId="39" fillId="0" borderId="0" xfId="2" applyFont="1" applyAlignment="1">
      <alignment horizontal="distributed" vertical="top" shrinkToFit="1"/>
    </xf>
    <xf numFmtId="0" fontId="28" fillId="0" borderId="0" xfId="2" applyFont="1" applyAlignment="1">
      <alignment horizontal="center"/>
    </xf>
    <xf numFmtId="0" fontId="1" fillId="0" borderId="0" xfId="2" applyFont="1" applyAlignment="1">
      <alignment horizontal="center"/>
    </xf>
    <xf numFmtId="0" fontId="1" fillId="0" borderId="0" xfId="2" applyFont="1" applyAlignment="1">
      <alignment vertical="center"/>
    </xf>
    <xf numFmtId="49" fontId="1" fillId="0" borderId="0" xfId="2" applyNumberFormat="1" applyFont="1" applyAlignment="1">
      <alignment horizontal="right" vertical="center"/>
    </xf>
    <xf numFmtId="0" fontId="1" fillId="0" borderId="0" xfId="2" applyFont="1" applyAlignment="1">
      <alignment horizontal="right" vertical="center"/>
    </xf>
    <xf numFmtId="0" fontId="1" fillId="0" borderId="0" xfId="2" applyFont="1" applyAlignment="1">
      <alignment horizontal="left" vertical="center"/>
    </xf>
    <xf numFmtId="0" fontId="1" fillId="0" borderId="0" xfId="2" applyAlignment="1">
      <alignment vertical="center"/>
    </xf>
    <xf numFmtId="0" fontId="1" fillId="0" borderId="0" xfId="2" applyAlignment="1">
      <alignment horizontal="right" vertical="center"/>
    </xf>
    <xf numFmtId="0" fontId="1" fillId="0" borderId="91" xfId="2" applyBorder="1" applyAlignment="1">
      <alignment horizontal="center" vertical="center"/>
    </xf>
    <xf numFmtId="0" fontId="1" fillId="0" borderId="19" xfId="2" applyBorder="1" applyAlignment="1">
      <alignment horizontal="center" vertical="center"/>
    </xf>
    <xf numFmtId="0" fontId="28" fillId="0" borderId="54" xfId="2" applyFont="1" applyBorder="1" applyAlignment="1">
      <alignment horizontal="left"/>
    </xf>
    <xf numFmtId="0" fontId="3" fillId="0" borderId="0" xfId="0" applyFont="1" applyFill="1" applyBorder="1" applyAlignment="1">
      <alignment horizontal="center" vertical="center" wrapText="1"/>
    </xf>
    <xf numFmtId="178" fontId="8" fillId="0" borderId="0" xfId="0" applyNumberFormat="1" applyFont="1" applyFill="1" applyBorder="1" applyAlignment="1" applyProtection="1">
      <alignment vertical="center"/>
      <protection hidden="1"/>
    </xf>
    <xf numFmtId="0" fontId="36" fillId="0" borderId="0" xfId="0" applyFont="1" applyAlignment="1">
      <alignment vertical="center"/>
    </xf>
    <xf numFmtId="0" fontId="13" fillId="0" borderId="92" xfId="0" applyFont="1" applyBorder="1" applyAlignment="1" applyProtection="1">
      <alignment horizontal="center" vertical="center"/>
      <protection locked="0" hidden="1"/>
    </xf>
    <xf numFmtId="0" fontId="15" fillId="0" borderId="0" xfId="0" applyFont="1" applyAlignment="1">
      <alignment horizontal="left" vertical="top"/>
    </xf>
    <xf numFmtId="38" fontId="10" fillId="6" borderId="7" xfId="1" applyFont="1" applyFill="1" applyBorder="1" applyAlignment="1" applyProtection="1">
      <protection hidden="1"/>
    </xf>
    <xf numFmtId="0" fontId="8" fillId="0" borderId="0" xfId="0" applyFont="1" applyBorder="1" applyAlignment="1">
      <alignment vertical="center" wrapText="1"/>
    </xf>
    <xf numFmtId="178" fontId="23" fillId="0" borderId="0" xfId="0" applyNumberFormat="1" applyFont="1" applyFill="1" applyBorder="1" applyAlignment="1">
      <alignment vertical="center" wrapText="1"/>
    </xf>
    <xf numFmtId="0" fontId="29" fillId="0" borderId="0" xfId="0" applyFont="1" applyBorder="1" applyAlignment="1">
      <alignment vertical="center" wrapText="1"/>
    </xf>
    <xf numFmtId="182" fontId="8" fillId="0" borderId="94" xfId="0" applyNumberFormat="1" applyFont="1" applyBorder="1" applyAlignment="1">
      <alignment horizontal="center" vertical="center" wrapText="1"/>
    </xf>
    <xf numFmtId="0" fontId="11" fillId="0" borderId="0" xfId="0" applyFont="1" applyAlignment="1">
      <alignment vertical="center" shrinkToFit="1"/>
    </xf>
    <xf numFmtId="0" fontId="37" fillId="0" borderId="0" xfId="0" applyFont="1" applyAlignment="1">
      <alignment vertical="top" wrapText="1"/>
    </xf>
    <xf numFmtId="0" fontId="10" fillId="4" borderId="105" xfId="0" applyFont="1" applyFill="1" applyBorder="1" applyAlignment="1" applyProtection="1">
      <alignment horizontal="center" vertical="center"/>
      <protection hidden="1"/>
    </xf>
    <xf numFmtId="0" fontId="10" fillId="4" borderId="106" xfId="0" applyFont="1" applyFill="1" applyBorder="1" applyAlignment="1" applyProtection="1">
      <alignment horizontal="center" vertical="center"/>
      <protection hidden="1"/>
    </xf>
    <xf numFmtId="0" fontId="10" fillId="4" borderId="107" xfId="0" applyFont="1" applyFill="1" applyBorder="1" applyAlignment="1" applyProtection="1">
      <alignment horizontal="center" vertical="center"/>
      <protection hidden="1"/>
    </xf>
    <xf numFmtId="0" fontId="8" fillId="0" borderId="109" xfId="0" applyFont="1" applyBorder="1" applyAlignment="1">
      <alignment horizontal="center" vertical="center"/>
    </xf>
    <xf numFmtId="0" fontId="8" fillId="0" borderId="110" xfId="0" applyFont="1" applyBorder="1" applyAlignment="1">
      <alignment horizontal="center" vertical="center"/>
    </xf>
    <xf numFmtId="0" fontId="15" fillId="0" borderId="60" xfId="0" applyFont="1" applyBorder="1" applyAlignment="1">
      <alignment vertical="center" textRotation="255"/>
    </xf>
    <xf numFmtId="0" fontId="8" fillId="4" borderId="18" xfId="0" applyNumberFormat="1" applyFont="1" applyFill="1" applyBorder="1" applyAlignment="1" applyProtection="1">
      <protection locked="0"/>
    </xf>
    <xf numFmtId="0" fontId="8" fillId="4" borderId="7" xfId="0" applyNumberFormat="1" applyFont="1" applyFill="1" applyBorder="1" applyAlignment="1" applyProtection="1">
      <protection locked="0"/>
    </xf>
    <xf numFmtId="0" fontId="8" fillId="4" borderId="8" xfId="0" applyNumberFormat="1" applyFont="1" applyFill="1" applyBorder="1" applyAlignment="1" applyProtection="1">
      <protection locked="0"/>
    </xf>
    <xf numFmtId="38" fontId="8" fillId="4" borderId="7" xfId="1" applyFont="1" applyFill="1" applyBorder="1" applyAlignment="1" applyProtection="1">
      <protection locked="0"/>
    </xf>
    <xf numFmtId="0" fontId="8" fillId="4" borderId="20" xfId="0" applyNumberFormat="1" applyFont="1" applyFill="1" applyBorder="1" applyAlignment="1" applyProtection="1">
      <protection locked="0"/>
    </xf>
    <xf numFmtId="0" fontId="8" fillId="0" borderId="0" xfId="0" applyFont="1" applyFill="1" applyBorder="1" applyAlignment="1">
      <alignment vertical="top"/>
    </xf>
    <xf numFmtId="0" fontId="33" fillId="0" borderId="0" xfId="0" applyFont="1" applyAlignment="1" applyProtection="1">
      <alignment horizontal="center" vertical="center"/>
      <protection hidden="1"/>
    </xf>
    <xf numFmtId="0" fontId="0" fillId="0" borderId="118" xfId="0" applyBorder="1">
      <alignment vertical="center"/>
    </xf>
    <xf numFmtId="0" fontId="8" fillId="0" borderId="15" xfId="0" applyFont="1" applyBorder="1" applyAlignment="1">
      <alignment shrinkToFit="1"/>
    </xf>
    <xf numFmtId="0" fontId="9" fillId="0" borderId="9" xfId="0" applyFont="1" applyBorder="1" applyAlignment="1" applyProtection="1">
      <alignment horizontal="right" vertical="center"/>
      <protection locked="0"/>
    </xf>
    <xf numFmtId="0" fontId="9" fillId="0" borderId="9" xfId="0" applyFont="1" applyBorder="1" applyAlignment="1" applyProtection="1">
      <alignment horizontal="center" vertical="center"/>
      <protection locked="0"/>
    </xf>
    <xf numFmtId="179" fontId="9" fillId="0" borderId="9" xfId="0" applyNumberFormat="1" applyFont="1" applyBorder="1" applyAlignment="1" applyProtection="1">
      <alignment horizontal="right" vertical="center"/>
      <protection locked="0"/>
    </xf>
    <xf numFmtId="180" fontId="15" fillId="0" borderId="103" xfId="0" applyNumberFormat="1" applyFont="1" applyBorder="1" applyAlignment="1" applyProtection="1">
      <alignment horizontal="center" vertical="center"/>
      <protection locked="0"/>
    </xf>
    <xf numFmtId="180" fontId="15" fillId="0" borderId="102" xfId="0" applyNumberFormat="1" applyFont="1" applyBorder="1" applyAlignment="1" applyProtection="1">
      <alignment horizontal="center" vertical="center"/>
      <protection locked="0"/>
    </xf>
    <xf numFmtId="0" fontId="0" fillId="0" borderId="0" xfId="0" applyAlignment="1">
      <alignment horizontal="center" vertical="center"/>
    </xf>
    <xf numFmtId="180" fontId="14" fillId="0" borderId="127" xfId="0" applyNumberFormat="1" applyFont="1" applyBorder="1" applyAlignment="1" applyProtection="1">
      <alignment horizontal="center" vertical="center"/>
      <protection locked="0" hidden="1"/>
    </xf>
    <xf numFmtId="180" fontId="14" fillId="0" borderId="57" xfId="0" applyNumberFormat="1" applyFont="1" applyBorder="1" applyAlignment="1" applyProtection="1">
      <alignment horizontal="center" vertical="center"/>
      <protection locked="0" hidden="1"/>
    </xf>
    <xf numFmtId="180" fontId="14" fillId="0" borderId="128" xfId="0" applyNumberFormat="1" applyFont="1" applyBorder="1" applyAlignment="1" applyProtection="1">
      <alignment horizontal="center" vertical="center"/>
      <protection locked="0" hidden="1"/>
    </xf>
    <xf numFmtId="180" fontId="14" fillId="0" borderId="58" xfId="0" applyNumberFormat="1" applyFont="1" applyBorder="1" applyAlignment="1" applyProtection="1">
      <alignment horizontal="center" vertical="center"/>
      <protection locked="0" hidden="1"/>
    </xf>
    <xf numFmtId="180" fontId="14" fillId="0" borderId="15" xfId="0" applyNumberFormat="1" applyFont="1" applyBorder="1" applyAlignment="1" applyProtection="1">
      <alignment horizontal="center" vertical="center"/>
      <protection locked="0" hidden="1"/>
    </xf>
    <xf numFmtId="180" fontId="14" fillId="0" borderId="101" xfId="0" applyNumberFormat="1" applyFont="1" applyBorder="1" applyAlignment="1" applyProtection="1">
      <alignment horizontal="center" vertical="center"/>
      <protection locked="0" hidden="1"/>
    </xf>
    <xf numFmtId="180" fontId="14" fillId="0" borderId="128" xfId="0" applyNumberFormat="1" applyFont="1" applyBorder="1" applyAlignment="1" applyProtection="1">
      <alignment horizontal="center" vertical="center" wrapText="1"/>
      <protection locked="0" hidden="1"/>
    </xf>
    <xf numFmtId="180" fontId="14" fillId="0" borderId="129" xfId="0" applyNumberFormat="1" applyFont="1" applyBorder="1" applyAlignment="1" applyProtection="1">
      <alignment horizontal="center" vertical="center" wrapText="1"/>
      <protection locked="0" hidden="1"/>
    </xf>
    <xf numFmtId="180" fontId="14" fillId="0" borderId="130" xfId="0" applyNumberFormat="1" applyFont="1" applyBorder="1" applyAlignment="1" applyProtection="1">
      <alignment horizontal="center" vertical="center" wrapText="1"/>
      <protection locked="0" hidden="1"/>
    </xf>
    <xf numFmtId="180" fontId="14" fillId="0" borderId="131" xfId="0" applyNumberFormat="1" applyFont="1" applyBorder="1" applyAlignment="1" applyProtection="1">
      <alignment horizontal="center" vertical="center"/>
      <protection locked="0" hidden="1"/>
    </xf>
    <xf numFmtId="180" fontId="14" fillId="0" borderId="132" xfId="0" applyNumberFormat="1" applyFont="1" applyBorder="1" applyAlignment="1" applyProtection="1">
      <alignment horizontal="center" vertical="center"/>
      <protection locked="0" hidden="1"/>
    </xf>
    <xf numFmtId="180" fontId="14" fillId="0" borderId="133" xfId="0" applyNumberFormat="1" applyFont="1" applyBorder="1" applyAlignment="1" applyProtection="1">
      <alignment horizontal="center" vertical="center"/>
      <protection locked="0" hidden="1"/>
    </xf>
    <xf numFmtId="180" fontId="14" fillId="0" borderId="129" xfId="0" applyNumberFormat="1" applyFont="1" applyBorder="1" applyAlignment="1" applyProtection="1">
      <alignment horizontal="center" vertical="center"/>
      <protection locked="0" hidden="1"/>
    </xf>
    <xf numFmtId="180" fontId="14" fillId="0" borderId="134" xfId="0" applyNumberFormat="1" applyFont="1" applyBorder="1" applyAlignment="1" applyProtection="1">
      <alignment horizontal="center" vertical="center"/>
      <protection locked="0" hidden="1"/>
    </xf>
    <xf numFmtId="180" fontId="14" fillId="0" borderId="16" xfId="0" applyNumberFormat="1" applyFont="1" applyBorder="1" applyAlignment="1" applyProtection="1">
      <alignment horizontal="center" vertical="center"/>
      <protection locked="0" hidden="1"/>
    </xf>
    <xf numFmtId="180" fontId="14" fillId="0" borderId="112" xfId="0" applyNumberFormat="1" applyFont="1" applyBorder="1" applyAlignment="1" applyProtection="1">
      <alignment horizontal="center" vertical="center"/>
      <protection locked="0" hidden="1"/>
    </xf>
    <xf numFmtId="180" fontId="14" fillId="0" borderId="14" xfId="0" applyNumberFormat="1" applyFont="1" applyBorder="1" applyAlignment="1" applyProtection="1">
      <alignment horizontal="center" vertical="center"/>
      <protection locked="0" hidden="1"/>
    </xf>
    <xf numFmtId="0" fontId="23" fillId="0" borderId="0" xfId="0" applyFont="1" applyBorder="1" applyAlignment="1">
      <alignment vertical="center" wrapText="1"/>
    </xf>
    <xf numFmtId="180" fontId="10" fillId="0" borderId="57" xfId="0" applyNumberFormat="1" applyFont="1" applyFill="1" applyBorder="1" applyAlignment="1" applyProtection="1">
      <alignment horizontal="center" vertical="center"/>
      <protection locked="0"/>
    </xf>
    <xf numFmtId="180" fontId="10" fillId="0" borderId="57" xfId="0" applyNumberFormat="1" applyFont="1" applyBorder="1" applyAlignment="1" applyProtection="1">
      <alignment horizontal="center" vertical="center"/>
      <protection locked="0"/>
    </xf>
    <xf numFmtId="180" fontId="10" fillId="0" borderId="99" xfId="0" applyNumberFormat="1" applyFont="1" applyBorder="1" applyAlignment="1" applyProtection="1">
      <alignment horizontal="center" vertical="center"/>
      <protection locked="0"/>
    </xf>
    <xf numFmtId="180" fontId="10" fillId="0" borderId="58" xfId="0" applyNumberFormat="1" applyFont="1" applyFill="1" applyBorder="1" applyAlignment="1" applyProtection="1">
      <alignment horizontal="center" vertical="center"/>
      <protection locked="0"/>
    </xf>
    <xf numFmtId="180" fontId="10" fillId="0" borderId="58" xfId="0" applyNumberFormat="1" applyFont="1" applyBorder="1" applyAlignment="1" applyProtection="1">
      <alignment horizontal="center" vertical="center"/>
      <protection locked="0"/>
    </xf>
    <xf numFmtId="180" fontId="10" fillId="0" borderId="7" xfId="0" applyNumberFormat="1" applyFont="1" applyBorder="1" applyAlignment="1" applyProtection="1">
      <alignment horizontal="center" vertical="center"/>
      <protection locked="0"/>
    </xf>
    <xf numFmtId="180" fontId="10" fillId="0" borderId="1" xfId="0" applyNumberFormat="1" applyFont="1" applyFill="1" applyBorder="1" applyAlignment="1" applyProtection="1">
      <alignment horizontal="center" vertical="center"/>
      <protection locked="0"/>
    </xf>
    <xf numFmtId="180" fontId="10" fillId="0" borderId="1" xfId="0" applyNumberFormat="1" applyFont="1" applyBorder="1" applyAlignment="1" applyProtection="1">
      <alignment horizontal="center" vertical="center"/>
      <protection locked="0"/>
    </xf>
    <xf numFmtId="180" fontId="10" fillId="0" borderId="20" xfId="0" applyNumberFormat="1" applyFont="1" applyBorder="1" applyAlignment="1" applyProtection="1">
      <alignment horizontal="center" vertical="center"/>
      <protection locked="0"/>
    </xf>
    <xf numFmtId="180" fontId="10" fillId="0" borderId="0" xfId="0" applyNumberFormat="1" applyFont="1" applyBorder="1" applyAlignment="1" applyProtection="1">
      <alignment horizontal="center" vertical="center"/>
      <protection locked="0"/>
    </xf>
    <xf numFmtId="0" fontId="36" fillId="0" borderId="0" xfId="0" applyFont="1" applyAlignment="1" applyProtection="1">
      <alignment vertical="center"/>
      <protection hidden="1"/>
    </xf>
    <xf numFmtId="0" fontId="1" fillId="7" borderId="12" xfId="0" applyFont="1" applyFill="1" applyBorder="1" applyAlignment="1">
      <alignment vertical="center" wrapText="1"/>
    </xf>
    <xf numFmtId="0" fontId="8" fillId="4" borderId="18" xfId="0" applyNumberFormat="1" applyFont="1" applyFill="1" applyBorder="1" applyAlignment="1" applyProtection="1">
      <alignment wrapText="1"/>
      <protection locked="0"/>
    </xf>
    <xf numFmtId="180" fontId="10" fillId="0" borderId="0" xfId="0" applyNumberFormat="1" applyFont="1" applyBorder="1" applyAlignment="1" applyProtection="1">
      <alignment horizontal="center" vertical="center"/>
    </xf>
    <xf numFmtId="0" fontId="0" fillId="0" borderId="0" xfId="0" applyProtection="1">
      <alignment vertical="center"/>
    </xf>
    <xf numFmtId="0" fontId="29" fillId="0" borderId="0" xfId="0" applyFont="1" applyBorder="1" applyAlignment="1">
      <alignment horizontal="left" vertical="center" wrapText="1"/>
    </xf>
    <xf numFmtId="0" fontId="14" fillId="0" borderId="137" xfId="0" applyNumberFormat="1" applyFont="1" applyBorder="1" applyAlignment="1" applyProtection="1">
      <alignment horizontal="center" vertical="center"/>
      <protection hidden="1"/>
    </xf>
    <xf numFmtId="0" fontId="14" fillId="0" borderId="138" xfId="0" applyNumberFormat="1" applyFont="1" applyBorder="1" applyAlignment="1" applyProtection="1">
      <alignment horizontal="center" vertical="center"/>
      <protection hidden="1"/>
    </xf>
    <xf numFmtId="0" fontId="14" fillId="0" borderId="139" xfId="0" applyNumberFormat="1" applyFont="1" applyBorder="1" applyAlignment="1" applyProtection="1">
      <alignment horizontal="center" vertical="center"/>
      <protection hidden="1"/>
    </xf>
    <xf numFmtId="0" fontId="14" fillId="0" borderId="140" xfId="0" applyNumberFormat="1" applyFont="1" applyBorder="1" applyAlignment="1" applyProtection="1">
      <alignment horizontal="center" vertical="center"/>
      <protection hidden="1"/>
    </xf>
    <xf numFmtId="0" fontId="14" fillId="0" borderId="141" xfId="0" applyNumberFormat="1" applyFont="1" applyBorder="1" applyAlignment="1" applyProtection="1">
      <alignment horizontal="center" vertical="center"/>
      <protection hidden="1"/>
    </xf>
    <xf numFmtId="0" fontId="10" fillId="0" borderId="0" xfId="0" applyFont="1" applyBorder="1" applyAlignment="1">
      <alignment vertical="top"/>
    </xf>
    <xf numFmtId="0" fontId="9" fillId="0" borderId="145" xfId="0" applyFont="1" applyBorder="1" applyAlignment="1">
      <alignment horizontal="center" vertical="center" wrapText="1"/>
    </xf>
    <xf numFmtId="0" fontId="9" fillId="0" borderId="110" xfId="0" applyFont="1" applyBorder="1" applyAlignment="1">
      <alignment horizontal="center" vertical="center" wrapText="1"/>
    </xf>
    <xf numFmtId="0" fontId="15" fillId="0" borderId="80" xfId="0" applyFont="1" applyBorder="1" applyAlignment="1">
      <alignment vertical="center" textRotation="255"/>
    </xf>
    <xf numFmtId="0" fontId="44" fillId="0" borderId="78" xfId="0" applyFont="1" applyBorder="1" applyAlignment="1">
      <alignment vertical="center" textRotation="255"/>
    </xf>
    <xf numFmtId="180" fontId="8" fillId="5" borderId="84" xfId="0" applyNumberFormat="1" applyFont="1" applyFill="1" applyBorder="1" applyAlignment="1">
      <alignment horizontal="center" vertical="center"/>
    </xf>
    <xf numFmtId="0" fontId="9" fillId="3" borderId="113" xfId="0" applyFont="1" applyFill="1" applyBorder="1" applyAlignment="1">
      <alignment horizontal="center" vertical="center"/>
    </xf>
    <xf numFmtId="180" fontId="8" fillId="0" borderId="142" xfId="0" applyNumberFormat="1" applyFont="1" applyBorder="1" applyAlignment="1">
      <alignment horizontal="center" vertical="center"/>
    </xf>
    <xf numFmtId="180" fontId="21" fillId="0" borderId="76" xfId="0" applyNumberFormat="1" applyFont="1" applyBorder="1" applyAlignment="1" applyProtection="1">
      <alignment vertical="center"/>
      <protection locked="0"/>
    </xf>
    <xf numFmtId="180" fontId="21" fillId="0" borderId="121" xfId="0" applyNumberFormat="1" applyFont="1" applyBorder="1" applyAlignment="1" applyProtection="1">
      <alignment vertical="center"/>
      <protection locked="0"/>
    </xf>
    <xf numFmtId="0" fontId="16" fillId="0" borderId="146" xfId="0" applyFont="1" applyBorder="1" applyAlignment="1">
      <alignment horizontal="center" vertical="center"/>
    </xf>
    <xf numFmtId="180" fontId="10" fillId="0" borderId="36" xfId="0" applyNumberFormat="1" applyFont="1" applyBorder="1" applyAlignment="1" applyProtection="1">
      <alignment horizontal="center" vertical="center" shrinkToFit="1"/>
      <protection locked="0" hidden="1"/>
    </xf>
    <xf numFmtId="0" fontId="10" fillId="0" borderId="37" xfId="0" applyFont="1" applyBorder="1" applyAlignment="1" applyProtection="1">
      <alignment horizontal="center" vertical="center" shrinkToFit="1"/>
      <protection locked="0" hidden="1"/>
    </xf>
    <xf numFmtId="0" fontId="8" fillId="0" borderId="148" xfId="0" applyFont="1" applyBorder="1" applyAlignment="1">
      <alignment horizontal="center" vertical="center"/>
    </xf>
    <xf numFmtId="0" fontId="8" fillId="0" borderId="149" xfId="0" applyFont="1" applyBorder="1" applyAlignment="1">
      <alignment horizontal="center" vertical="center"/>
    </xf>
    <xf numFmtId="0" fontId="10" fillId="0" borderId="36" xfId="0" applyNumberFormat="1" applyFont="1" applyBorder="1" applyAlignment="1" applyProtection="1">
      <alignment horizontal="center" vertical="center" shrinkToFit="1"/>
      <protection locked="0" hidden="1"/>
    </xf>
    <xf numFmtId="0" fontId="10" fillId="0" borderId="37" xfId="0" applyNumberFormat="1" applyFont="1" applyBorder="1" applyAlignment="1" applyProtection="1">
      <alignment horizontal="center" vertical="center" shrinkToFit="1"/>
      <protection locked="0" hidden="1"/>
    </xf>
    <xf numFmtId="0" fontId="10" fillId="0" borderId="150" xfId="0" applyNumberFormat="1" applyFont="1" applyBorder="1" applyAlignment="1" applyProtection="1">
      <alignment horizontal="center" vertical="center" shrinkToFit="1"/>
      <protection locked="0" hidden="1"/>
    </xf>
    <xf numFmtId="0" fontId="5" fillId="0" borderId="0" xfId="0" applyFont="1" applyAlignment="1">
      <alignment horizontal="right" vertical="center"/>
    </xf>
    <xf numFmtId="180" fontId="21" fillId="0" borderId="151" xfId="0" applyNumberFormat="1" applyFont="1" applyBorder="1" applyAlignment="1" applyProtection="1">
      <alignment vertical="center"/>
      <protection locked="0"/>
    </xf>
    <xf numFmtId="180" fontId="21" fillId="0" borderId="152" xfId="0" applyNumberFormat="1" applyFont="1" applyBorder="1" applyAlignment="1" applyProtection="1">
      <alignment vertical="center"/>
      <protection locked="0"/>
    </xf>
    <xf numFmtId="0" fontId="8" fillId="0" borderId="142" xfId="0" applyFont="1" applyBorder="1" applyAlignment="1" applyProtection="1">
      <alignment horizontal="center" vertical="center"/>
    </xf>
    <xf numFmtId="0" fontId="9" fillId="4" borderId="12" xfId="0" applyFont="1" applyFill="1" applyBorder="1" applyAlignment="1" applyProtection="1">
      <alignment horizontal="center" vertical="center"/>
    </xf>
    <xf numFmtId="178" fontId="19" fillId="4" borderId="12" xfId="0" applyNumberFormat="1" applyFont="1" applyFill="1" applyBorder="1" applyAlignment="1" applyProtection="1">
      <alignment horizontal="center" vertical="center"/>
    </xf>
    <xf numFmtId="178" fontId="15" fillId="4" borderId="12" xfId="0" applyNumberFormat="1" applyFont="1" applyFill="1" applyBorder="1" applyAlignment="1" applyProtection="1">
      <alignment horizontal="center" vertical="center"/>
    </xf>
    <xf numFmtId="178" fontId="19" fillId="0" borderId="153" xfId="0" applyNumberFormat="1" applyFont="1" applyBorder="1" applyAlignment="1" applyProtection="1">
      <alignment horizontal="center" vertical="center"/>
    </xf>
    <xf numFmtId="178" fontId="15" fillId="0" borderId="144" xfId="0" applyNumberFormat="1" applyFont="1" applyBorder="1" applyAlignment="1" applyProtection="1">
      <alignment horizontal="center" vertical="center"/>
    </xf>
    <xf numFmtId="0" fontId="9" fillId="3" borderId="31" xfId="0" applyFont="1" applyFill="1" applyBorder="1" applyAlignment="1" applyProtection="1">
      <alignment horizontal="center" vertical="center"/>
    </xf>
    <xf numFmtId="179" fontId="11" fillId="3" borderId="31" xfId="0" applyNumberFormat="1" applyFont="1" applyFill="1" applyBorder="1" applyAlignment="1" applyProtection="1">
      <alignment vertical="center"/>
    </xf>
    <xf numFmtId="0" fontId="9" fillId="0" borderId="145" xfId="0" applyFont="1" applyBorder="1" applyAlignment="1" applyProtection="1">
      <alignment horizontal="center" vertical="center" wrapText="1"/>
    </xf>
    <xf numFmtId="0" fontId="45" fillId="0" borderId="0" xfId="0" applyFont="1">
      <alignment vertical="center"/>
    </xf>
    <xf numFmtId="178" fontId="23" fillId="0" borderId="0" xfId="0" applyNumberFormat="1" applyFont="1" applyFill="1" applyBorder="1" applyAlignment="1">
      <alignment horizontal="left" vertical="center" wrapText="1"/>
    </xf>
    <xf numFmtId="0" fontId="8" fillId="0" borderId="146" xfId="0" applyFont="1" applyBorder="1" applyAlignment="1">
      <alignment horizontal="center" vertical="center"/>
    </xf>
    <xf numFmtId="0" fontId="10" fillId="0" borderId="36" xfId="0" applyFont="1" applyBorder="1" applyAlignment="1" applyProtection="1">
      <alignment horizontal="center" vertical="center" shrinkToFit="1"/>
      <protection locked="0"/>
    </xf>
    <xf numFmtId="180" fontId="10" fillId="0" borderId="150" xfId="0" applyNumberFormat="1" applyFont="1" applyBorder="1" applyAlignment="1" applyProtection="1">
      <alignment horizontal="center" vertical="center" shrinkToFit="1"/>
      <protection locked="0" hidden="1"/>
    </xf>
    <xf numFmtId="0" fontId="20" fillId="0" borderId="0" xfId="0" applyFont="1" applyAlignment="1">
      <alignment vertical="center" wrapText="1"/>
    </xf>
    <xf numFmtId="180" fontId="10" fillId="0" borderId="0" xfId="0" applyNumberFormat="1" applyFont="1" applyFill="1" applyBorder="1" applyAlignment="1" applyProtection="1">
      <alignment horizontal="center" vertical="center"/>
      <protection locked="0" hidden="1"/>
    </xf>
    <xf numFmtId="0" fontId="46" fillId="0" borderId="0" xfId="0" applyFont="1" applyAlignment="1">
      <alignment vertical="center" textRotation="255"/>
    </xf>
    <xf numFmtId="0" fontId="46" fillId="0" borderId="0" xfId="0" applyFont="1" applyBorder="1" applyAlignment="1">
      <alignment vertical="center" textRotation="255"/>
    </xf>
    <xf numFmtId="178" fontId="23" fillId="0" borderId="0" xfId="0" applyNumberFormat="1" applyFont="1" applyFill="1" applyBorder="1" applyAlignment="1">
      <alignment wrapText="1"/>
    </xf>
    <xf numFmtId="179" fontId="47" fillId="0" borderId="0" xfId="0" applyNumberFormat="1" applyFont="1" applyAlignment="1" applyProtection="1">
      <alignment horizontal="right" vertical="center"/>
      <protection hidden="1"/>
    </xf>
    <xf numFmtId="49" fontId="0" fillId="0" borderId="0" xfId="2" applyNumberFormat="1" applyFont="1" applyAlignment="1">
      <alignment horizontal="right" vertical="center"/>
    </xf>
    <xf numFmtId="49" fontId="0" fillId="0" borderId="0" xfId="2" applyNumberFormat="1" applyFont="1" applyAlignment="1">
      <alignment horizontal="right" vertical="center" shrinkToFit="1"/>
    </xf>
    <xf numFmtId="0" fontId="1" fillId="0" borderId="0" xfId="0" applyFont="1" applyFill="1" applyBorder="1" applyAlignment="1">
      <alignmen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178" fontId="10" fillId="4" borderId="154" xfId="0" applyNumberFormat="1" applyFont="1" applyFill="1" applyBorder="1" applyAlignment="1" applyProtection="1">
      <alignment horizontal="center" vertical="center"/>
      <protection hidden="1"/>
    </xf>
    <xf numFmtId="178" fontId="10" fillId="4" borderId="120" xfId="0" applyNumberFormat="1" applyFont="1" applyFill="1" applyBorder="1" applyAlignment="1" applyProtection="1">
      <alignment horizontal="center" vertical="center"/>
      <protection hidden="1"/>
    </xf>
    <xf numFmtId="180" fontId="10" fillId="0" borderId="57" xfId="0" applyNumberFormat="1" applyFont="1" applyBorder="1" applyAlignment="1" applyProtection="1">
      <alignment horizontal="center" vertical="center"/>
      <protection locked="0" hidden="1"/>
    </xf>
    <xf numFmtId="180" fontId="10" fillId="0" borderId="58" xfId="0" applyNumberFormat="1" applyFont="1" applyBorder="1" applyAlignment="1" applyProtection="1">
      <alignment horizontal="center" vertical="center"/>
      <protection locked="0" hidden="1"/>
    </xf>
    <xf numFmtId="176" fontId="10" fillId="0" borderId="196" xfId="0" applyNumberFormat="1" applyFont="1" applyFill="1" applyBorder="1" applyAlignment="1" applyProtection="1">
      <alignment horizontal="center" vertical="center"/>
      <protection hidden="1"/>
    </xf>
    <xf numFmtId="0" fontId="9" fillId="0" borderId="45" xfId="0" applyFont="1" applyBorder="1" applyAlignment="1">
      <alignment horizontal="center" vertical="center"/>
    </xf>
    <xf numFmtId="0" fontId="9" fillId="0" borderId="40" xfId="0" applyFont="1" applyBorder="1" applyAlignment="1">
      <alignment horizontal="center" vertical="center"/>
    </xf>
    <xf numFmtId="0" fontId="3" fillId="0" borderId="96" xfId="0" applyFont="1" applyBorder="1" applyAlignment="1">
      <alignment horizontal="center" vertical="center"/>
    </xf>
    <xf numFmtId="0" fontId="9" fillId="0" borderId="188" xfId="0" applyFont="1" applyFill="1" applyBorder="1" applyAlignment="1">
      <alignment horizontal="center" vertical="center"/>
    </xf>
    <xf numFmtId="180" fontId="10" fillId="0" borderId="134" xfId="0" applyNumberFormat="1" applyFont="1" applyBorder="1" applyAlignment="1" applyProtection="1">
      <alignment horizontal="center" vertical="center"/>
      <protection locked="0" hidden="1"/>
    </xf>
    <xf numFmtId="0" fontId="12" fillId="2" borderId="197" xfId="0" applyFont="1" applyFill="1" applyBorder="1" applyAlignment="1">
      <alignment horizontal="center" vertical="center"/>
    </xf>
    <xf numFmtId="180" fontId="10" fillId="2" borderId="198" xfId="0" applyNumberFormat="1" applyFont="1" applyFill="1" applyBorder="1" applyAlignment="1" applyProtection="1">
      <alignment horizontal="center" vertical="center"/>
      <protection locked="0" hidden="1"/>
    </xf>
    <xf numFmtId="180" fontId="10" fillId="2" borderId="199" xfId="0" applyNumberFormat="1" applyFont="1" applyFill="1" applyBorder="1" applyAlignment="1" applyProtection="1">
      <alignment horizontal="center" vertical="center"/>
      <protection locked="0" hidden="1"/>
    </xf>
    <xf numFmtId="0" fontId="8" fillId="0" borderId="203" xfId="0" applyFont="1" applyFill="1" applyBorder="1" applyAlignment="1">
      <alignment horizontal="center" vertical="center"/>
    </xf>
    <xf numFmtId="0" fontId="8" fillId="0" borderId="204" xfId="0" applyFont="1" applyFill="1" applyBorder="1" applyAlignment="1" applyProtection="1">
      <alignment horizontal="center" vertical="center"/>
      <protection locked="0" hidden="1"/>
    </xf>
    <xf numFmtId="0" fontId="8" fillId="2" borderId="200" xfId="0" applyFont="1" applyFill="1" applyBorder="1" applyAlignment="1">
      <alignment horizontal="center" vertical="center"/>
    </xf>
    <xf numFmtId="0" fontId="9" fillId="0" borderId="3" xfId="0" applyFont="1" applyFill="1" applyBorder="1" applyAlignment="1">
      <alignment horizontal="center" vertical="center" shrinkToFit="1"/>
    </xf>
    <xf numFmtId="0" fontId="8" fillId="0" borderId="54" xfId="0" applyFont="1" applyBorder="1" applyAlignment="1">
      <alignment horizontal="center" vertical="center"/>
    </xf>
    <xf numFmtId="0" fontId="8" fillId="0" borderId="155" xfId="0" applyFont="1" applyBorder="1" applyAlignment="1">
      <alignment horizontal="center" vertical="center"/>
    </xf>
    <xf numFmtId="0" fontId="8" fillId="0" borderId="23" xfId="0" applyFont="1" applyBorder="1" applyAlignment="1">
      <alignment horizontal="center" vertical="center"/>
    </xf>
    <xf numFmtId="0" fontId="8" fillId="0" borderId="208" xfId="0" applyFont="1" applyBorder="1" applyAlignment="1">
      <alignment horizontal="center" vertical="center"/>
    </xf>
    <xf numFmtId="0" fontId="8" fillId="0" borderId="0" xfId="0" applyFont="1" applyBorder="1" applyAlignment="1">
      <alignment horizontal="left" vertical="top" wrapText="1"/>
    </xf>
    <xf numFmtId="0" fontId="13" fillId="0" borderId="36" xfId="0" applyFont="1" applyBorder="1" applyAlignment="1">
      <alignment horizontal="center" vertical="center" shrinkToFit="1"/>
    </xf>
    <xf numFmtId="0" fontId="13" fillId="0" borderId="38" xfId="0" applyFont="1" applyBorder="1" applyAlignment="1">
      <alignment horizontal="center" vertical="center" shrinkToFit="1"/>
    </xf>
    <xf numFmtId="0" fontId="13" fillId="0" borderId="35" xfId="0" applyFont="1" applyBorder="1" applyAlignment="1">
      <alignment horizontal="center" vertical="center" wrapText="1"/>
    </xf>
    <xf numFmtId="0" fontId="8" fillId="4" borderId="8" xfId="0" applyNumberFormat="1" applyFont="1" applyFill="1" applyBorder="1" applyAlignment="1" applyProtection="1">
      <alignment horizontal="center"/>
      <protection locked="0"/>
    </xf>
    <xf numFmtId="0" fontId="13" fillId="0" borderId="37" xfId="0" applyFont="1" applyFill="1" applyBorder="1" applyAlignment="1">
      <alignment horizontal="center" vertical="center" shrinkToFit="1"/>
    </xf>
    <xf numFmtId="0" fontId="13" fillId="0" borderId="150" xfId="0" applyFont="1" applyFill="1" applyBorder="1" applyAlignment="1">
      <alignment horizontal="center" vertical="center" shrinkToFit="1"/>
    </xf>
    <xf numFmtId="0" fontId="8" fillId="0" borderId="9" xfId="0" applyFont="1" applyBorder="1" applyAlignment="1" applyProtection="1">
      <alignment horizontal="left" vertical="center" shrinkToFit="1"/>
      <protection locked="0"/>
    </xf>
    <xf numFmtId="0" fontId="8" fillId="0" borderId="108" xfId="0" applyFont="1" applyFill="1" applyBorder="1" applyAlignment="1">
      <alignment horizontal="center" vertical="center"/>
    </xf>
    <xf numFmtId="0" fontId="8" fillId="0" borderId="17" xfId="0" applyFont="1" applyBorder="1" applyAlignment="1">
      <alignment horizontal="center" vertical="center" wrapText="1"/>
    </xf>
    <xf numFmtId="0" fontId="0" fillId="0" borderId="0" xfId="2" applyFont="1" applyAlignment="1">
      <alignment horizontal="left" vertical="center"/>
    </xf>
    <xf numFmtId="180" fontId="8" fillId="0" borderId="9" xfId="0" applyNumberFormat="1" applyFont="1" applyBorder="1" applyAlignment="1" applyProtection="1">
      <alignment horizontal="center" vertical="center"/>
      <protection locked="0"/>
    </xf>
    <xf numFmtId="180" fontId="8" fillId="0" borderId="136" xfId="0" applyNumberFormat="1" applyFont="1" applyBorder="1" applyAlignment="1" applyProtection="1">
      <alignment horizontal="center" vertical="center"/>
      <protection locked="0"/>
    </xf>
    <xf numFmtId="178" fontId="10" fillId="4" borderId="93" xfId="0" applyNumberFormat="1" applyFont="1" applyFill="1" applyBorder="1" applyAlignment="1" applyProtection="1">
      <alignment horizontal="center" vertical="center"/>
      <protection hidden="1"/>
    </xf>
    <xf numFmtId="180" fontId="8" fillId="0" borderId="23" xfId="0" applyNumberFormat="1" applyFont="1" applyBorder="1" applyAlignment="1" applyProtection="1">
      <alignment horizontal="center" vertical="center"/>
      <protection locked="0"/>
    </xf>
    <xf numFmtId="180" fontId="10" fillId="0" borderId="24" xfId="0" applyNumberFormat="1" applyFont="1" applyBorder="1" applyAlignment="1" applyProtection="1">
      <alignment horizontal="center" vertical="center"/>
      <protection locked="0" hidden="1"/>
    </xf>
    <xf numFmtId="180" fontId="10" fillId="0" borderId="124" xfId="0" applyNumberFormat="1" applyFont="1" applyBorder="1" applyAlignment="1" applyProtection="1">
      <alignment horizontal="center" vertical="center"/>
      <protection locked="0" hidden="1"/>
    </xf>
    <xf numFmtId="180" fontId="10" fillId="0" borderId="125" xfId="0" applyNumberFormat="1" applyFont="1" applyBorder="1" applyAlignment="1" applyProtection="1">
      <alignment horizontal="center" vertical="center"/>
      <protection locked="0" hidden="1"/>
    </xf>
    <xf numFmtId="180" fontId="10" fillId="0" borderId="206" xfId="0" applyNumberFormat="1" applyFont="1" applyBorder="1" applyAlignment="1" applyProtection="1">
      <alignment horizontal="center" vertical="center"/>
      <protection locked="0" hidden="1"/>
    </xf>
    <xf numFmtId="180" fontId="10" fillId="0" borderId="148" xfId="0" applyNumberFormat="1" applyFont="1" applyBorder="1" applyAlignment="1" applyProtection="1">
      <alignment horizontal="center" vertical="center"/>
      <protection locked="0" hidden="1"/>
    </xf>
    <xf numFmtId="180" fontId="10" fillId="0" borderId="149" xfId="0" applyNumberFormat="1" applyFont="1" applyBorder="1" applyAlignment="1" applyProtection="1">
      <alignment horizontal="center" vertical="center"/>
      <protection locked="0" hidden="1"/>
    </xf>
    <xf numFmtId="180" fontId="10" fillId="0" borderId="193" xfId="0" applyNumberFormat="1" applyFont="1" applyBorder="1" applyAlignment="1" applyProtection="1">
      <alignment horizontal="center" vertical="center"/>
      <protection locked="0" hidden="1"/>
    </xf>
    <xf numFmtId="180" fontId="10" fillId="0" borderId="207" xfId="0" applyNumberFormat="1" applyFont="1" applyBorder="1" applyAlignment="1" applyProtection="1">
      <alignment horizontal="center" vertical="center"/>
      <protection locked="0" hidden="1"/>
    </xf>
    <xf numFmtId="179" fontId="10" fillId="4" borderId="111" xfId="0" applyNumberFormat="1" applyFont="1" applyFill="1" applyBorder="1" applyAlignment="1" applyProtection="1">
      <alignment horizontal="center" vertical="center"/>
      <protection hidden="1"/>
    </xf>
    <xf numFmtId="179" fontId="10" fillId="4" borderId="147" xfId="0" applyNumberFormat="1" applyFont="1" applyFill="1" applyBorder="1" applyAlignment="1" applyProtection="1">
      <alignment horizontal="center" vertical="center"/>
      <protection hidden="1"/>
    </xf>
    <xf numFmtId="183" fontId="10" fillId="8" borderId="169" xfId="0" applyNumberFormat="1" applyFont="1" applyFill="1" applyBorder="1" applyAlignment="1" applyProtection="1">
      <alignment horizontal="center" vertical="center"/>
      <protection hidden="1"/>
    </xf>
    <xf numFmtId="183" fontId="10" fillId="8" borderId="94" xfId="0" applyNumberFormat="1" applyFont="1" applyFill="1" applyBorder="1" applyAlignment="1" applyProtection="1">
      <alignment horizontal="center" vertical="center"/>
      <protection hidden="1"/>
    </xf>
    <xf numFmtId="183" fontId="10" fillId="8" borderId="210" xfId="0" applyNumberFormat="1" applyFont="1" applyFill="1" applyBorder="1" applyAlignment="1" applyProtection="1">
      <alignment horizontal="center" vertical="center"/>
      <protection hidden="1"/>
    </xf>
    <xf numFmtId="183" fontId="10" fillId="8" borderId="171" xfId="0" applyNumberFormat="1" applyFont="1" applyFill="1" applyBorder="1" applyAlignment="1" applyProtection="1">
      <alignment horizontal="center" vertical="center"/>
      <protection hidden="1"/>
    </xf>
    <xf numFmtId="183" fontId="10" fillId="8" borderId="193" xfId="0" applyNumberFormat="1" applyFont="1" applyFill="1" applyBorder="1" applyAlignment="1" applyProtection="1">
      <alignment horizontal="center" vertical="center"/>
      <protection hidden="1"/>
    </xf>
    <xf numFmtId="183" fontId="10" fillId="8" borderId="207" xfId="0" applyNumberFormat="1" applyFont="1" applyFill="1" applyBorder="1" applyAlignment="1" applyProtection="1">
      <alignment horizontal="center" vertical="center"/>
      <protection hidden="1"/>
    </xf>
    <xf numFmtId="179" fontId="10" fillId="4" borderId="211" xfId="0" applyNumberFormat="1" applyFont="1" applyFill="1" applyBorder="1" applyAlignment="1" applyProtection="1">
      <alignment horizontal="center" vertical="center"/>
      <protection hidden="1"/>
    </xf>
    <xf numFmtId="0" fontId="10" fillId="0" borderId="169" xfId="0" applyFont="1" applyBorder="1" applyAlignment="1">
      <alignment horizontal="center" vertical="center" shrinkToFit="1"/>
    </xf>
    <xf numFmtId="0" fontId="10" fillId="0" borderId="37" xfId="0" applyFont="1" applyBorder="1" applyAlignment="1">
      <alignment horizontal="center" vertical="center" shrinkToFit="1"/>
    </xf>
    <xf numFmtId="0" fontId="10" fillId="0" borderId="170" xfId="0" applyFont="1" applyBorder="1" applyAlignment="1">
      <alignment horizontal="center" vertical="center" shrinkToFit="1"/>
    </xf>
    <xf numFmtId="176" fontId="44" fillId="0" borderId="143" xfId="0" applyNumberFormat="1" applyFont="1" applyBorder="1" applyAlignment="1" applyProtection="1">
      <alignment horizontal="center" vertical="center"/>
    </xf>
    <xf numFmtId="176" fontId="15" fillId="0" borderId="144" xfId="0" applyNumberFormat="1" applyFont="1" applyBorder="1" applyAlignment="1" applyProtection="1">
      <alignment horizontal="center" vertical="center"/>
    </xf>
    <xf numFmtId="181" fontId="19" fillId="0" borderId="153" xfId="0" applyNumberFormat="1" applyFont="1" applyBorder="1" applyAlignment="1" applyProtection="1">
      <alignment horizontal="center" vertical="center"/>
    </xf>
    <xf numFmtId="181" fontId="15" fillId="0" borderId="144" xfId="0" applyNumberFormat="1" applyFont="1" applyBorder="1" applyAlignment="1" applyProtection="1">
      <alignment horizontal="center" vertical="center"/>
    </xf>
    <xf numFmtId="176" fontId="19" fillId="0" borderId="143" xfId="0" applyNumberFormat="1" applyFont="1" applyBorder="1" applyAlignment="1">
      <alignment horizontal="center" vertical="center"/>
    </xf>
    <xf numFmtId="176" fontId="19" fillId="5" borderId="12" xfId="0" applyNumberFormat="1" applyFont="1" applyFill="1" applyBorder="1" applyAlignment="1" applyProtection="1">
      <alignment horizontal="center" vertical="center"/>
      <protection hidden="1"/>
    </xf>
    <xf numFmtId="176" fontId="15" fillId="0" borderId="144" xfId="0" applyNumberFormat="1" applyFont="1" applyBorder="1" applyAlignment="1">
      <alignment horizontal="center" vertical="center"/>
    </xf>
    <xf numFmtId="176" fontId="15" fillId="5" borderId="12" xfId="0" applyNumberFormat="1" applyFont="1" applyFill="1" applyBorder="1" applyAlignment="1" applyProtection="1">
      <alignment horizontal="center" vertical="center"/>
      <protection hidden="1"/>
    </xf>
    <xf numFmtId="180" fontId="19" fillId="0" borderId="57" xfId="0" applyNumberFormat="1" applyFont="1" applyBorder="1" applyAlignment="1" applyProtection="1">
      <alignment horizontal="center" vertical="center"/>
      <protection locked="0" hidden="1"/>
    </xf>
    <xf numFmtId="180" fontId="19" fillId="0" borderId="55" xfId="0" applyNumberFormat="1" applyFont="1" applyBorder="1" applyAlignment="1" applyProtection="1">
      <alignment horizontal="center" vertical="center"/>
      <protection locked="0" hidden="1"/>
    </xf>
    <xf numFmtId="180" fontId="15" fillId="0" borderId="103" xfId="0" applyNumberFormat="1" applyFont="1" applyBorder="1" applyAlignment="1" applyProtection="1">
      <alignment horizontal="center" vertical="center"/>
      <protection locked="0" hidden="1"/>
    </xf>
    <xf numFmtId="180" fontId="15" fillId="0" borderId="102" xfId="0" applyNumberFormat="1" applyFont="1" applyBorder="1" applyAlignment="1" applyProtection="1">
      <alignment horizontal="center" vertical="center"/>
      <protection locked="0" hidden="1"/>
    </xf>
    <xf numFmtId="180" fontId="15" fillId="0" borderId="134" xfId="0" applyNumberFormat="1" applyFont="1" applyBorder="1" applyAlignment="1" applyProtection="1">
      <alignment horizontal="center" vertical="center"/>
      <protection locked="0" hidden="1"/>
    </xf>
    <xf numFmtId="180" fontId="15" fillId="0" borderId="16" xfId="0" applyNumberFormat="1" applyFont="1" applyBorder="1" applyAlignment="1" applyProtection="1">
      <alignment horizontal="center" vertical="center"/>
      <protection locked="0" hidden="1"/>
    </xf>
    <xf numFmtId="180" fontId="19" fillId="0" borderId="57" xfId="0" applyNumberFormat="1" applyFont="1" applyBorder="1" applyAlignment="1" applyProtection="1">
      <alignment horizontal="center" vertical="center"/>
      <protection locked="0"/>
    </xf>
    <xf numFmtId="180" fontId="19" fillId="0" borderId="55" xfId="0" applyNumberFormat="1" applyFont="1" applyBorder="1" applyAlignment="1" applyProtection="1">
      <alignment horizontal="center" vertical="center"/>
      <protection locked="0"/>
    </xf>
    <xf numFmtId="0" fontId="9" fillId="0" borderId="2" xfId="0" applyFont="1" applyFill="1" applyBorder="1" applyAlignment="1">
      <alignment horizontal="center" vertical="center" shrinkToFit="1"/>
    </xf>
    <xf numFmtId="0" fontId="9" fillId="0" borderId="2" xfId="0" applyFont="1" applyBorder="1" applyAlignment="1">
      <alignment horizontal="center" vertical="center" shrinkToFit="1"/>
    </xf>
    <xf numFmtId="0" fontId="9" fillId="0" borderId="154" xfId="0" applyFont="1" applyBorder="1" applyAlignment="1">
      <alignment horizontal="center" vertical="center" shrinkToFit="1"/>
    </xf>
    <xf numFmtId="0" fontId="9" fillId="0" borderId="120" xfId="0" applyFont="1" applyFill="1" applyBorder="1" applyAlignment="1">
      <alignment horizontal="center" vertical="center" shrinkToFit="1"/>
    </xf>
    <xf numFmtId="0" fontId="9" fillId="0" borderId="11" xfId="0" applyFont="1" applyBorder="1" applyAlignment="1">
      <alignment horizontal="center" vertical="center" shrinkToFit="1"/>
    </xf>
    <xf numFmtId="0" fontId="0" fillId="0" borderId="0" xfId="0" applyFont="1">
      <alignment vertical="center"/>
    </xf>
    <xf numFmtId="176" fontId="10" fillId="4" borderId="216" xfId="0" applyNumberFormat="1" applyFont="1" applyFill="1" applyBorder="1" applyAlignment="1" applyProtection="1">
      <alignment horizontal="center" vertical="center"/>
      <protection hidden="1"/>
    </xf>
    <xf numFmtId="176" fontId="10" fillId="4" borderId="79" xfId="0" applyNumberFormat="1" applyFont="1" applyFill="1" applyBorder="1" applyAlignment="1" applyProtection="1">
      <alignment horizontal="center" vertical="center"/>
      <protection hidden="1"/>
    </xf>
    <xf numFmtId="176" fontId="10" fillId="4" borderId="215" xfId="0" applyNumberFormat="1" applyFont="1" applyFill="1" applyBorder="1" applyAlignment="1" applyProtection="1">
      <alignment horizontal="center" vertical="center"/>
      <protection hidden="1"/>
    </xf>
    <xf numFmtId="176" fontId="10" fillId="4" borderId="217" xfId="0" applyNumberFormat="1" applyFont="1" applyFill="1" applyBorder="1" applyAlignment="1" applyProtection="1">
      <alignment horizontal="center" vertical="center"/>
      <protection hidden="1"/>
    </xf>
    <xf numFmtId="176" fontId="10" fillId="4" borderId="84" xfId="0" applyNumberFormat="1" applyFont="1" applyFill="1" applyBorder="1" applyAlignment="1" applyProtection="1">
      <alignment horizontal="center" vertical="center"/>
      <protection hidden="1"/>
    </xf>
    <xf numFmtId="176" fontId="10" fillId="4" borderId="224" xfId="0" applyNumberFormat="1" applyFont="1" applyFill="1" applyBorder="1" applyAlignment="1" applyProtection="1">
      <alignment horizontal="center" vertical="center"/>
      <protection hidden="1"/>
    </xf>
    <xf numFmtId="176" fontId="10" fillId="4" borderId="225" xfId="0" applyNumberFormat="1" applyFont="1" applyFill="1" applyBorder="1" applyAlignment="1" applyProtection="1">
      <alignment horizontal="center" vertical="center"/>
      <protection hidden="1"/>
    </xf>
    <xf numFmtId="176" fontId="10" fillId="4" borderId="218" xfId="0" applyNumberFormat="1" applyFont="1" applyFill="1" applyBorder="1" applyAlignment="1" applyProtection="1">
      <alignment horizontal="center" vertical="center"/>
      <protection hidden="1"/>
    </xf>
    <xf numFmtId="0" fontId="8" fillId="0" borderId="12" xfId="0" applyFont="1" applyBorder="1" applyAlignment="1">
      <alignment horizontal="center" vertical="center"/>
    </xf>
    <xf numFmtId="0" fontId="8" fillId="0" borderId="194" xfId="0" applyFont="1" applyBorder="1" applyAlignment="1">
      <alignment horizontal="center" vertical="center"/>
    </xf>
    <xf numFmtId="0" fontId="8" fillId="0" borderId="226" xfId="0" applyFont="1" applyBorder="1" applyAlignment="1">
      <alignment horizontal="center" vertical="center" wrapText="1"/>
    </xf>
    <xf numFmtId="0" fontId="8" fillId="0" borderId="195" xfId="0" applyFont="1" applyBorder="1" applyAlignment="1">
      <alignment horizontal="center" vertical="center"/>
    </xf>
    <xf numFmtId="0" fontId="8" fillId="0" borderId="227" xfId="0" applyFont="1" applyBorder="1" applyAlignment="1">
      <alignment horizontal="center" vertical="center"/>
    </xf>
    <xf numFmtId="0" fontId="8" fillId="0" borderId="84" xfId="0" applyFont="1" applyBorder="1" applyAlignment="1">
      <alignment horizontal="center" vertical="center"/>
    </xf>
    <xf numFmtId="0" fontId="8" fillId="0" borderId="195" xfId="0" applyFont="1" applyBorder="1" applyAlignment="1">
      <alignment horizontal="center" vertical="center" wrapText="1"/>
    </xf>
    <xf numFmtId="0" fontId="8" fillId="0" borderId="0" xfId="0" applyFont="1" applyFill="1" applyBorder="1" applyAlignment="1">
      <alignment horizontal="left" vertical="center"/>
    </xf>
    <xf numFmtId="0" fontId="8" fillId="0" borderId="12" xfId="0" applyFont="1" applyBorder="1" applyAlignment="1">
      <alignment horizontal="center" vertical="center" wrapText="1"/>
    </xf>
    <xf numFmtId="0" fontId="9" fillId="0" borderId="194" xfId="0" applyFont="1" applyBorder="1" applyAlignment="1">
      <alignment horizontal="center" vertical="center" wrapText="1"/>
    </xf>
    <xf numFmtId="0" fontId="9" fillId="0" borderId="226" xfId="0" applyFont="1" applyBorder="1" applyAlignment="1">
      <alignment horizontal="center" vertical="center" wrapText="1"/>
    </xf>
    <xf numFmtId="0" fontId="8" fillId="0" borderId="227" xfId="0" applyFont="1" applyBorder="1" applyAlignment="1">
      <alignment horizontal="center" vertical="center" wrapText="1"/>
    </xf>
    <xf numFmtId="0" fontId="8" fillId="0" borderId="145" xfId="0" applyFont="1" applyBorder="1" applyAlignment="1">
      <alignment horizontal="center" vertical="center"/>
    </xf>
    <xf numFmtId="0" fontId="8" fillId="0" borderId="231" xfId="0" applyFont="1" applyBorder="1" applyAlignment="1">
      <alignment horizontal="center" vertical="center"/>
    </xf>
    <xf numFmtId="0" fontId="0" fillId="0" borderId="0" xfId="0" applyFont="1" applyFill="1" applyBorder="1" applyAlignment="1">
      <alignment horizontal="left" vertical="center"/>
    </xf>
    <xf numFmtId="178" fontId="10" fillId="8" borderId="88" xfId="0" applyNumberFormat="1" applyFont="1" applyFill="1" applyBorder="1" applyAlignment="1" applyProtection="1">
      <alignment horizontal="center" vertical="center"/>
      <protection hidden="1"/>
    </xf>
    <xf numFmtId="0" fontId="10" fillId="0" borderId="0" xfId="0" applyFont="1" applyBorder="1" applyAlignment="1" applyProtection="1">
      <alignment horizontal="center" vertical="center"/>
      <protection locked="0"/>
    </xf>
    <xf numFmtId="0" fontId="10" fillId="0" borderId="0" xfId="0" applyNumberFormat="1" applyFont="1" applyBorder="1" applyAlignment="1" applyProtection="1">
      <alignment horizontal="center" vertical="center"/>
      <protection locked="0"/>
    </xf>
    <xf numFmtId="0" fontId="15" fillId="0" borderId="0" xfId="0" applyNumberFormat="1" applyFont="1" applyBorder="1" applyAlignment="1" applyProtection="1">
      <alignment horizontal="center" vertical="center"/>
      <protection locked="0"/>
    </xf>
    <xf numFmtId="0" fontId="8" fillId="0" borderId="0" xfId="0" applyFont="1" applyFill="1" applyBorder="1" applyAlignment="1">
      <alignment horizontal="left" vertical="top"/>
    </xf>
    <xf numFmtId="0" fontId="10" fillId="0" borderId="0" xfId="0" applyFont="1" applyFill="1" applyBorder="1" applyAlignment="1">
      <alignment horizontal="center" vertical="top"/>
    </xf>
    <xf numFmtId="0" fontId="0" fillId="0" borderId="0" xfId="0" applyFont="1" applyBorder="1">
      <alignment vertical="center"/>
    </xf>
    <xf numFmtId="0" fontId="0" fillId="0" borderId="0" xfId="0" applyBorder="1">
      <alignment vertical="center"/>
    </xf>
    <xf numFmtId="0" fontId="9" fillId="0" borderId="0" xfId="0" applyFont="1" applyFill="1" applyBorder="1" applyAlignment="1">
      <alignment vertical="center" wrapText="1"/>
    </xf>
    <xf numFmtId="179" fontId="10" fillId="8" borderId="166" xfId="0" applyNumberFormat="1" applyFont="1" applyFill="1" applyBorder="1" applyAlignment="1">
      <alignment vertical="center"/>
    </xf>
    <xf numFmtId="180" fontId="0" fillId="0" borderId="170" xfId="0" applyNumberFormat="1" applyBorder="1" applyProtection="1">
      <alignment vertical="center"/>
      <protection locked="0"/>
    </xf>
    <xf numFmtId="180" fontId="0" fillId="0" borderId="230" xfId="0" applyNumberFormat="1" applyBorder="1" applyProtection="1">
      <alignment vertical="center"/>
      <protection locked="0"/>
    </xf>
    <xf numFmtId="180" fontId="0" fillId="0" borderId="229" xfId="0" applyNumberFormat="1" applyBorder="1" applyProtection="1">
      <alignment vertical="center"/>
      <protection locked="0"/>
    </xf>
    <xf numFmtId="180" fontId="0" fillId="0" borderId="232" xfId="0" applyNumberFormat="1" applyBorder="1" applyProtection="1">
      <alignment vertical="center"/>
      <protection locked="0"/>
    </xf>
    <xf numFmtId="180" fontId="0" fillId="0" borderId="233" xfId="0" applyNumberFormat="1" applyBorder="1" applyProtection="1">
      <alignment vertical="center"/>
      <protection locked="0"/>
    </xf>
    <xf numFmtId="180" fontId="0" fillId="0" borderId="234" xfId="0" applyNumberFormat="1" applyBorder="1" applyProtection="1">
      <alignment vertical="center"/>
      <protection locked="0"/>
    </xf>
    <xf numFmtId="180" fontId="49" fillId="0" borderId="164" xfId="0" applyNumberFormat="1" applyFont="1" applyFill="1" applyBorder="1" applyAlignment="1" applyProtection="1">
      <alignment horizontal="right" vertical="center"/>
      <protection locked="0"/>
    </xf>
    <xf numFmtId="180" fontId="49" fillId="0" borderId="161" xfId="0" applyNumberFormat="1" applyFont="1" applyFill="1" applyBorder="1" applyAlignment="1" applyProtection="1">
      <alignment horizontal="right" vertical="center"/>
      <protection locked="0"/>
    </xf>
    <xf numFmtId="0" fontId="8" fillId="0" borderId="84" xfId="0" applyFont="1" applyBorder="1" applyAlignment="1">
      <alignment horizontal="center" vertical="center"/>
    </xf>
    <xf numFmtId="0" fontId="8" fillId="0" borderId="239" xfId="0" applyFont="1" applyBorder="1" applyAlignment="1">
      <alignment horizontal="center" vertical="center"/>
    </xf>
    <xf numFmtId="0" fontId="8" fillId="0" borderId="240" xfId="0" applyFont="1" applyBorder="1" applyAlignment="1">
      <alignment horizontal="center" vertical="center"/>
    </xf>
    <xf numFmtId="0" fontId="8" fillId="0" borderId="118" xfId="0" applyFont="1" applyBorder="1">
      <alignment vertical="center"/>
    </xf>
    <xf numFmtId="0" fontId="8" fillId="0" borderId="116" xfId="0" applyFont="1" applyBorder="1" applyAlignment="1">
      <alignment horizontal="center" vertical="center"/>
    </xf>
    <xf numFmtId="0" fontId="8" fillId="0" borderId="95" xfId="0" applyFont="1" applyBorder="1" applyAlignment="1">
      <alignment horizontal="center" vertical="center"/>
    </xf>
    <xf numFmtId="0" fontId="50" fillId="0" borderId="0" xfId="0" applyFont="1" applyFill="1" applyBorder="1" applyAlignment="1">
      <alignment horizontal="left" vertical="center" wrapText="1"/>
    </xf>
    <xf numFmtId="0" fontId="49" fillId="0" borderId="145" xfId="0" applyFont="1" applyBorder="1" applyAlignment="1">
      <alignment horizontal="center" vertical="center"/>
    </xf>
    <xf numFmtId="180" fontId="49" fillId="0" borderId="242" xfId="0" applyNumberFormat="1" applyFont="1" applyFill="1" applyBorder="1" applyAlignment="1" applyProtection="1">
      <alignment horizontal="right" vertical="center"/>
      <protection locked="0"/>
    </xf>
    <xf numFmtId="180" fontId="49" fillId="0" borderId="94" xfId="0" applyNumberFormat="1" applyFont="1" applyFill="1" applyBorder="1" applyAlignment="1" applyProtection="1">
      <alignment horizontal="right" vertical="center"/>
      <protection locked="0"/>
    </xf>
    <xf numFmtId="0" fontId="49" fillId="0" borderId="231" xfId="0" applyFont="1" applyBorder="1" applyAlignment="1">
      <alignment horizontal="center" vertical="center"/>
    </xf>
    <xf numFmtId="180" fontId="49" fillId="0" borderId="156" xfId="0" applyNumberFormat="1" applyFont="1" applyFill="1" applyBorder="1" applyAlignment="1" applyProtection="1">
      <alignment horizontal="right" vertical="center"/>
      <protection locked="0"/>
    </xf>
    <xf numFmtId="180" fontId="49" fillId="0" borderId="23" xfId="0" applyNumberFormat="1" applyFont="1" applyFill="1" applyBorder="1" applyAlignment="1" applyProtection="1">
      <alignment horizontal="right" vertical="center"/>
      <protection locked="0"/>
    </xf>
    <xf numFmtId="0" fontId="49" fillId="0" borderId="12" xfId="0" applyFont="1" applyBorder="1" applyAlignment="1">
      <alignment horizontal="center" vertical="center"/>
    </xf>
    <xf numFmtId="0" fontId="51" fillId="8" borderId="194" xfId="0" applyNumberFormat="1" applyFont="1" applyFill="1" applyBorder="1" applyAlignment="1" applyProtection="1">
      <alignment horizontal="right" vertical="center"/>
      <protection locked="0"/>
    </xf>
    <xf numFmtId="0" fontId="51" fillId="8" borderId="226" xfId="0" applyNumberFormat="1" applyFont="1" applyFill="1" applyBorder="1" applyAlignment="1" applyProtection="1">
      <alignment horizontal="right" vertical="center"/>
      <protection locked="0"/>
    </xf>
    <xf numFmtId="0" fontId="51" fillId="8" borderId="195" xfId="0" applyNumberFormat="1" applyFont="1" applyFill="1" applyBorder="1" applyAlignment="1" applyProtection="1">
      <alignment horizontal="right" vertical="center"/>
      <protection locked="0"/>
    </xf>
    <xf numFmtId="179" fontId="51" fillId="8" borderId="211" xfId="0" applyNumberFormat="1" applyFont="1" applyFill="1" applyBorder="1" applyAlignment="1">
      <alignment horizontal="right" vertical="center"/>
    </xf>
    <xf numFmtId="179" fontId="51" fillId="8" borderId="243" xfId="0" applyNumberFormat="1" applyFont="1" applyFill="1" applyBorder="1" applyAlignment="1">
      <alignment horizontal="right" vertical="center"/>
    </xf>
    <xf numFmtId="179" fontId="51" fillId="8" borderId="227" xfId="0" applyNumberFormat="1" applyFont="1" applyFill="1" applyBorder="1" applyAlignment="1">
      <alignment horizontal="right" vertical="center"/>
    </xf>
    <xf numFmtId="179" fontId="51" fillId="8" borderId="166" xfId="0" applyNumberFormat="1" applyFont="1" applyFill="1" applyBorder="1" applyAlignment="1">
      <alignment horizontal="right" vertical="center"/>
    </xf>
    <xf numFmtId="38" fontId="11" fillId="8" borderId="188" xfId="1" applyFont="1" applyFill="1" applyBorder="1" applyAlignment="1">
      <alignment horizontal="right" vertical="center"/>
    </xf>
    <xf numFmtId="0" fontId="11" fillId="8" borderId="188" xfId="0" applyFont="1" applyFill="1" applyBorder="1">
      <alignment vertical="center"/>
    </xf>
    <xf numFmtId="0" fontId="11" fillId="8" borderId="113" xfId="0" applyFont="1" applyFill="1" applyBorder="1">
      <alignment vertical="center"/>
    </xf>
    <xf numFmtId="0" fontId="9" fillId="0" borderId="39" xfId="0" applyFont="1" applyBorder="1" applyAlignment="1">
      <alignment horizontal="center" vertical="center"/>
    </xf>
    <xf numFmtId="180" fontId="10" fillId="0" borderId="122" xfId="0" applyNumberFormat="1" applyFont="1" applyBorder="1" applyAlignment="1" applyProtection="1">
      <alignment horizontal="center" vertical="center"/>
      <protection locked="0" hidden="1"/>
    </xf>
    <xf numFmtId="180" fontId="10" fillId="0" borderId="14" xfId="0" applyNumberFormat="1" applyFont="1" applyBorder="1" applyAlignment="1" applyProtection="1">
      <alignment horizontal="center" vertical="center"/>
      <protection locked="0" hidden="1"/>
    </xf>
    <xf numFmtId="0" fontId="52" fillId="0" borderId="0" xfId="0" applyFont="1" applyFill="1" applyBorder="1" applyAlignment="1">
      <alignment horizontal="left" vertical="center" wrapText="1" indent="1"/>
    </xf>
    <xf numFmtId="0" fontId="52" fillId="0" borderId="0" xfId="0" applyFont="1" applyAlignment="1">
      <alignment horizontal="left" vertical="center" indent="1"/>
    </xf>
    <xf numFmtId="0" fontId="10" fillId="4" borderId="111" xfId="0" applyNumberFormat="1" applyFont="1" applyFill="1" applyBorder="1" applyAlignment="1" applyProtection="1">
      <alignment horizontal="center" vertical="center"/>
      <protection hidden="1"/>
    </xf>
    <xf numFmtId="0" fontId="10" fillId="4" borderId="104" xfId="0" applyNumberFormat="1" applyFont="1" applyFill="1" applyBorder="1" applyAlignment="1" applyProtection="1">
      <alignment horizontal="center" vertical="center"/>
      <protection hidden="1"/>
    </xf>
    <xf numFmtId="0" fontId="46" fillId="0" borderId="0" xfId="0" applyFont="1" applyAlignment="1">
      <alignment vertical="top"/>
    </xf>
    <xf numFmtId="0" fontId="8" fillId="4" borderId="7" xfId="0" applyNumberFormat="1" applyFont="1" applyFill="1" applyBorder="1" applyAlignment="1" applyProtection="1">
      <alignment horizontal="center"/>
      <protection locked="0"/>
    </xf>
    <xf numFmtId="180" fontId="10" fillId="0" borderId="44" xfId="0" applyNumberFormat="1" applyFont="1" applyBorder="1" applyAlignment="1" applyProtection="1">
      <alignment horizontal="center" vertical="center"/>
      <protection locked="0" hidden="1"/>
    </xf>
    <xf numFmtId="180" fontId="10" fillId="0" borderId="123" xfId="0" applyNumberFormat="1" applyFont="1" applyFill="1" applyBorder="1" applyAlignment="1" applyProtection="1">
      <alignment horizontal="center" vertical="center"/>
      <protection locked="0" hidden="1"/>
    </xf>
    <xf numFmtId="180" fontId="10" fillId="0" borderId="124" xfId="0" applyNumberFormat="1" applyFont="1" applyFill="1" applyBorder="1" applyAlignment="1" applyProtection="1">
      <alignment horizontal="center" vertical="center"/>
      <protection locked="0" hidden="1"/>
    </xf>
    <xf numFmtId="180" fontId="10" fillId="0" borderId="94" xfId="0" applyNumberFormat="1" applyFont="1" applyFill="1" applyBorder="1" applyAlignment="1" applyProtection="1">
      <alignment horizontal="center" vertical="center"/>
      <protection locked="0" hidden="1"/>
    </xf>
    <xf numFmtId="180" fontId="10" fillId="0" borderId="118" xfId="0" applyNumberFormat="1" applyFont="1" applyFill="1" applyBorder="1" applyAlignment="1" applyProtection="1">
      <alignment horizontal="center" vertical="center"/>
      <protection locked="0" hidden="1"/>
    </xf>
    <xf numFmtId="180" fontId="10" fillId="0" borderId="245" xfId="0" applyNumberFormat="1" applyFont="1" applyFill="1" applyBorder="1" applyAlignment="1" applyProtection="1">
      <alignment horizontal="center" vertical="center"/>
      <protection locked="0" hidden="1"/>
    </xf>
    <xf numFmtId="180" fontId="10" fillId="0" borderId="117" xfId="0" applyNumberFormat="1" applyFont="1" applyFill="1" applyBorder="1" applyAlignment="1" applyProtection="1">
      <alignment horizontal="center" vertical="center"/>
      <protection locked="0" hidden="1"/>
    </xf>
    <xf numFmtId="180" fontId="10" fillId="0" borderId="9" xfId="0" applyNumberFormat="1" applyFont="1" applyFill="1" applyBorder="1" applyAlignment="1" applyProtection="1">
      <alignment horizontal="center" vertical="center"/>
      <protection locked="0" hidden="1"/>
    </xf>
    <xf numFmtId="180" fontId="10" fillId="0" borderId="125" xfId="0" applyNumberFormat="1" applyFont="1" applyFill="1" applyBorder="1" applyAlignment="1" applyProtection="1">
      <alignment horizontal="center" vertical="center"/>
      <protection locked="0" hidden="1"/>
    </xf>
    <xf numFmtId="180" fontId="10" fillId="0" borderId="23" xfId="0" applyNumberFormat="1" applyFont="1" applyFill="1" applyBorder="1" applyAlignment="1" applyProtection="1">
      <alignment horizontal="center" vertical="center"/>
      <protection locked="0" hidden="1"/>
    </xf>
    <xf numFmtId="180" fontId="10" fillId="0" borderId="126" xfId="0" applyNumberFormat="1" applyFont="1" applyFill="1" applyBorder="1" applyAlignment="1" applyProtection="1">
      <alignment horizontal="center" vertical="center"/>
      <protection locked="0" hidden="1"/>
    </xf>
    <xf numFmtId="38" fontId="8" fillId="0" borderId="34" xfId="1" applyFont="1" applyFill="1" applyBorder="1" applyAlignment="1" applyProtection="1">
      <alignment horizontal="right" vertical="center"/>
      <protection locked="0" hidden="1"/>
    </xf>
    <xf numFmtId="0" fontId="8" fillId="0" borderId="34" xfId="0" applyFont="1" applyFill="1" applyBorder="1" applyProtection="1">
      <alignment vertical="center"/>
      <protection locked="0" hidden="1"/>
    </xf>
    <xf numFmtId="0" fontId="8" fillId="0" borderId="229" xfId="0" applyFont="1" applyFill="1" applyBorder="1" applyProtection="1">
      <alignment vertical="center"/>
      <protection locked="0" hidden="1"/>
    </xf>
    <xf numFmtId="38" fontId="8" fillId="0" borderId="244" xfId="1" applyFont="1" applyFill="1" applyBorder="1" applyAlignment="1" applyProtection="1">
      <alignment horizontal="right" vertical="center"/>
      <protection locked="0" hidden="1"/>
    </xf>
    <xf numFmtId="0" fontId="8" fillId="0" borderId="244" xfId="0" applyFont="1" applyFill="1" applyBorder="1" applyProtection="1">
      <alignment vertical="center"/>
      <protection locked="0" hidden="1"/>
    </xf>
    <xf numFmtId="0" fontId="8" fillId="0" borderId="152" xfId="0" applyFont="1" applyFill="1" applyBorder="1" applyProtection="1">
      <alignment vertical="center"/>
      <protection locked="0" hidden="1"/>
    </xf>
    <xf numFmtId="179" fontId="8" fillId="0" borderId="164" xfId="0" applyNumberFormat="1" applyFont="1" applyFill="1" applyBorder="1" applyAlignment="1" applyProtection="1">
      <alignment vertical="center"/>
      <protection locked="0" hidden="1"/>
    </xf>
    <xf numFmtId="179" fontId="8" fillId="0" borderId="161" xfId="0" applyNumberFormat="1" applyFont="1" applyFill="1" applyBorder="1" applyAlignment="1" applyProtection="1">
      <alignment vertical="center"/>
      <protection locked="0" hidden="1"/>
    </xf>
    <xf numFmtId="179" fontId="8" fillId="0" borderId="228" xfId="0" applyNumberFormat="1" applyFont="1" applyFill="1" applyBorder="1" applyAlignment="1" applyProtection="1">
      <alignment vertical="center"/>
      <protection locked="0" hidden="1"/>
    </xf>
    <xf numFmtId="0" fontId="11" fillId="8" borderId="173" xfId="0" applyFont="1" applyFill="1" applyBorder="1">
      <alignment vertical="center"/>
    </xf>
    <xf numFmtId="0" fontId="11" fillId="8" borderId="246" xfId="0" applyFont="1" applyFill="1" applyBorder="1">
      <alignment vertical="center"/>
    </xf>
    <xf numFmtId="0" fontId="11" fillId="8" borderId="31" xfId="0" applyFont="1" applyFill="1" applyBorder="1">
      <alignment vertical="center"/>
    </xf>
    <xf numFmtId="0" fontId="8" fillId="0" borderId="247" xfId="0" applyFont="1" applyBorder="1" applyAlignment="1"/>
    <xf numFmtId="0" fontId="1" fillId="0" borderId="0" xfId="2" applyFont="1" applyAlignment="1">
      <alignment vertical="center" shrinkToFit="1"/>
    </xf>
    <xf numFmtId="0" fontId="0" fillId="0" borderId="0" xfId="2" applyFont="1" applyAlignment="1">
      <alignment vertical="center"/>
    </xf>
    <xf numFmtId="0" fontId="14" fillId="8" borderId="71" xfId="0" applyNumberFormat="1" applyFont="1" applyFill="1" applyBorder="1" applyAlignment="1" applyProtection="1">
      <alignment horizontal="center" vertical="center"/>
      <protection hidden="1"/>
    </xf>
    <xf numFmtId="0" fontId="14" fillId="8" borderId="72" xfId="0" applyNumberFormat="1" applyFont="1" applyFill="1" applyBorder="1" applyAlignment="1" applyProtection="1">
      <alignment horizontal="center" vertical="center"/>
      <protection hidden="1"/>
    </xf>
    <xf numFmtId="0" fontId="14" fillId="8" borderId="73" xfId="0" applyNumberFormat="1" applyFont="1" applyFill="1" applyBorder="1" applyAlignment="1" applyProtection="1">
      <alignment horizontal="center" vertical="center"/>
      <protection hidden="1"/>
    </xf>
    <xf numFmtId="0" fontId="14" fillId="8" borderId="74" xfId="0" applyNumberFormat="1" applyFont="1" applyFill="1" applyBorder="1" applyAlignment="1" applyProtection="1">
      <alignment horizontal="center" vertical="center"/>
      <protection hidden="1"/>
    </xf>
    <xf numFmtId="0" fontId="14" fillId="8" borderId="75" xfId="0" applyNumberFormat="1" applyFont="1" applyFill="1" applyBorder="1" applyAlignment="1" applyProtection="1">
      <alignment horizontal="center" vertical="center"/>
      <protection hidden="1"/>
    </xf>
    <xf numFmtId="0" fontId="14" fillId="8" borderId="76" xfId="0" applyNumberFormat="1" applyFont="1" applyFill="1" applyBorder="1" applyAlignment="1" applyProtection="1">
      <alignment horizontal="center" vertical="center"/>
      <protection hidden="1"/>
    </xf>
    <xf numFmtId="0" fontId="14" fillId="8" borderId="77" xfId="0" applyNumberFormat="1" applyFont="1" applyFill="1" applyBorder="1" applyAlignment="1" applyProtection="1">
      <alignment horizontal="center" vertical="center"/>
      <protection hidden="1"/>
    </xf>
    <xf numFmtId="0" fontId="40" fillId="0" borderId="0" xfId="2" applyFont="1" applyAlignment="1">
      <alignment horizontal="distributed" vertical="center" indent="12"/>
    </xf>
    <xf numFmtId="0" fontId="0" fillId="0" borderId="0" xfId="2" applyFont="1" applyAlignment="1">
      <alignment horizontal="left" vertical="center"/>
    </xf>
    <xf numFmtId="0" fontId="1" fillId="0" borderId="0" xfId="2" applyFont="1" applyAlignment="1">
      <alignment horizontal="left" vertical="center"/>
    </xf>
    <xf numFmtId="0" fontId="39" fillId="0" borderId="0" xfId="2" applyFont="1" applyAlignment="1">
      <alignment horizontal="center" vertical="center" shrinkToFit="1"/>
    </xf>
    <xf numFmtId="0" fontId="39" fillId="0" borderId="0" xfId="2" applyFont="1" applyAlignment="1">
      <alignment horizontal="center" vertical="top" shrinkToFit="1"/>
    </xf>
    <xf numFmtId="0" fontId="1" fillId="0" borderId="0" xfId="2" applyFont="1" applyAlignment="1">
      <alignment horizontal="center" vertical="center"/>
    </xf>
    <xf numFmtId="49" fontId="1" fillId="0" borderId="0" xfId="2" applyNumberFormat="1" applyFont="1" applyAlignment="1">
      <alignment horizontal="center" vertical="center"/>
    </xf>
    <xf numFmtId="0" fontId="1" fillId="0" borderId="24" xfId="2" applyBorder="1" applyAlignment="1">
      <alignment horizontal="center" vertical="center"/>
    </xf>
    <xf numFmtId="0" fontId="1" fillId="0" borderId="23" xfId="2" applyFont="1" applyBorder="1" applyAlignment="1">
      <alignment horizontal="center" vertical="center" textRotation="255" wrapText="1"/>
    </xf>
    <xf numFmtId="0" fontId="1" fillId="0" borderId="115" xfId="2" applyBorder="1" applyAlignment="1">
      <alignment horizontal="center" vertical="center" textRotation="255" wrapText="1"/>
    </xf>
    <xf numFmtId="0" fontId="1" fillId="0" borderId="125" xfId="2" applyBorder="1" applyAlignment="1">
      <alignment horizontal="center" vertical="center" textRotation="255" wrapText="1"/>
    </xf>
    <xf numFmtId="0" fontId="1" fillId="0" borderId="155" xfId="2" applyFont="1" applyBorder="1" applyAlignment="1" applyProtection="1">
      <alignment horizontal="center" vertical="center"/>
      <protection locked="0"/>
    </xf>
    <xf numFmtId="0" fontId="1" fillId="0" borderId="54" xfId="2" applyFont="1" applyBorder="1" applyAlignment="1" applyProtection="1">
      <alignment horizontal="center" vertical="center"/>
      <protection locked="0"/>
    </xf>
    <xf numFmtId="0" fontId="1" fillId="0" borderId="156" xfId="2" applyFont="1" applyBorder="1" applyAlignment="1" applyProtection="1">
      <alignment horizontal="center" vertical="center"/>
      <protection locked="0"/>
    </xf>
    <xf numFmtId="0" fontId="1" fillId="0" borderId="124" xfId="2" applyFont="1" applyBorder="1" applyAlignment="1" applyProtection="1">
      <alignment horizontal="center" vertical="center"/>
      <protection locked="0"/>
    </xf>
    <xf numFmtId="0" fontId="1" fillId="0" borderId="24" xfId="2" applyFont="1" applyBorder="1" applyAlignment="1" applyProtection="1">
      <alignment horizontal="center" vertical="center"/>
      <protection locked="0"/>
    </xf>
    <xf numFmtId="0" fontId="1" fillId="0" borderId="123" xfId="2" applyFont="1" applyBorder="1" applyAlignment="1" applyProtection="1">
      <alignment horizontal="center" vertical="center"/>
      <protection locked="0"/>
    </xf>
    <xf numFmtId="0" fontId="0" fillId="0" borderId="155" xfId="2" applyFont="1" applyBorder="1" applyAlignment="1" applyProtection="1">
      <alignment horizontal="center" vertical="center"/>
      <protection locked="0"/>
    </xf>
    <xf numFmtId="0" fontId="1" fillId="0" borderId="54" xfId="2" applyBorder="1" applyAlignment="1" applyProtection="1">
      <alignment horizontal="center" vertical="center"/>
      <protection locked="0"/>
    </xf>
    <xf numFmtId="0" fontId="1" fillId="0" borderId="156" xfId="2" applyBorder="1" applyAlignment="1" applyProtection="1">
      <alignment horizontal="center" vertical="center"/>
      <protection locked="0"/>
    </xf>
    <xf numFmtId="0" fontId="1" fillId="0" borderId="124" xfId="2" applyBorder="1" applyAlignment="1" applyProtection="1">
      <alignment horizontal="center" vertical="center"/>
      <protection locked="0"/>
    </xf>
    <xf numFmtId="0" fontId="1" fillId="0" borderId="24" xfId="2" applyBorder="1" applyAlignment="1" applyProtection="1">
      <alignment horizontal="center" vertical="center"/>
      <protection locked="0"/>
    </xf>
    <xf numFmtId="0" fontId="1" fillId="0" borderId="123" xfId="2" applyBorder="1" applyAlignment="1" applyProtection="1">
      <alignment horizontal="center" vertical="center"/>
      <protection locked="0"/>
    </xf>
    <xf numFmtId="0" fontId="0" fillId="0" borderId="98" xfId="2" applyFont="1" applyBorder="1" applyAlignment="1" applyProtection="1">
      <alignment horizontal="center" vertical="center"/>
      <protection locked="0"/>
    </xf>
    <xf numFmtId="0" fontId="1" fillId="0" borderId="98" xfId="2" applyBorder="1" applyAlignment="1" applyProtection="1">
      <alignment horizontal="center" vertical="center"/>
      <protection locked="0"/>
    </xf>
    <xf numFmtId="0" fontId="1" fillId="0" borderId="157" xfId="2" applyBorder="1" applyAlignment="1" applyProtection="1">
      <alignment horizontal="center" vertical="center"/>
      <protection locked="0"/>
    </xf>
    <xf numFmtId="0" fontId="0" fillId="0" borderId="119" xfId="2" applyFont="1" applyBorder="1" applyAlignment="1" applyProtection="1">
      <alignment horizontal="center" vertical="center"/>
      <protection locked="0"/>
    </xf>
    <xf numFmtId="0" fontId="1" fillId="0" borderId="119" xfId="2" applyBorder="1" applyAlignment="1" applyProtection="1">
      <alignment horizontal="center" vertical="center"/>
      <protection locked="0"/>
    </xf>
    <xf numFmtId="0" fontId="1" fillId="0" borderId="28" xfId="2" applyBorder="1" applyAlignment="1" applyProtection="1">
      <alignment horizontal="center" vertical="center"/>
      <protection locked="0"/>
    </xf>
    <xf numFmtId="0" fontId="1" fillId="0" borderId="126" xfId="2" applyBorder="1" applyAlignment="1">
      <alignment horizontal="center" vertical="center"/>
    </xf>
    <xf numFmtId="0" fontId="1" fillId="0" borderId="154" xfId="2" applyBorder="1" applyAlignment="1">
      <alignment horizontal="center" vertical="center"/>
    </xf>
    <xf numFmtId="0" fontId="1" fillId="0" borderId="117" xfId="2" applyBorder="1" applyAlignment="1">
      <alignment horizontal="center" vertical="center"/>
    </xf>
    <xf numFmtId="0" fontId="0" fillId="0" borderId="126" xfId="2" applyFont="1" applyBorder="1" applyAlignment="1" applyProtection="1">
      <alignment horizontal="center" vertical="center"/>
      <protection locked="0"/>
    </xf>
    <xf numFmtId="0" fontId="1" fillId="0" borderId="154" xfId="2" applyBorder="1" applyAlignment="1" applyProtection="1">
      <alignment horizontal="center" vertical="center"/>
      <protection locked="0"/>
    </xf>
    <xf numFmtId="0" fontId="1" fillId="0" borderId="117" xfId="2" applyBorder="1" applyAlignment="1" applyProtection="1">
      <alignment horizontal="center" vertical="center"/>
      <protection locked="0"/>
    </xf>
    <xf numFmtId="0" fontId="28" fillId="0" borderId="126" xfId="2" applyFont="1" applyBorder="1" applyAlignment="1">
      <alignment horizontal="center" vertical="center"/>
    </xf>
    <xf numFmtId="0" fontId="28" fillId="0" borderId="154" xfId="2" applyFont="1" applyBorder="1" applyAlignment="1">
      <alignment horizontal="center" vertical="center"/>
    </xf>
    <xf numFmtId="0" fontId="28" fillId="0" borderId="117" xfId="2" applyFont="1" applyBorder="1" applyAlignment="1">
      <alignment horizontal="center" vertical="center"/>
    </xf>
    <xf numFmtId="0" fontId="10" fillId="9" borderId="0" xfId="0" applyFont="1" applyFill="1" applyBorder="1" applyAlignment="1">
      <alignment horizontal="left" vertical="center" wrapText="1"/>
    </xf>
    <xf numFmtId="0" fontId="22" fillId="9" borderId="0" xfId="0" applyFont="1" applyFill="1" applyBorder="1" applyAlignment="1">
      <alignment horizontal="left" vertical="center"/>
    </xf>
    <xf numFmtId="0" fontId="8" fillId="0" borderId="181" xfId="0" applyFont="1" applyBorder="1" applyAlignment="1" applyProtection="1">
      <alignment horizontal="center" vertical="center" wrapText="1"/>
      <protection locked="0"/>
    </xf>
    <xf numFmtId="0" fontId="8" fillId="0" borderId="66" xfId="0" applyFont="1" applyBorder="1" applyAlignment="1" applyProtection="1">
      <alignment horizontal="center" vertical="center" wrapText="1"/>
      <protection locked="0"/>
    </xf>
    <xf numFmtId="180" fontId="8" fillId="0" borderId="184" xfId="0" applyNumberFormat="1" applyFont="1" applyBorder="1" applyAlignment="1" applyProtection="1">
      <alignment horizontal="center" vertical="center" wrapText="1"/>
      <protection locked="0"/>
    </xf>
    <xf numFmtId="180" fontId="8" fillId="0" borderId="185" xfId="0" applyNumberFormat="1" applyFont="1" applyBorder="1" applyAlignment="1" applyProtection="1">
      <alignment horizontal="center" vertical="center" wrapText="1"/>
      <protection locked="0"/>
    </xf>
    <xf numFmtId="0" fontId="9" fillId="3" borderId="177" xfId="0" applyFont="1" applyFill="1" applyBorder="1" applyAlignment="1">
      <alignment horizontal="center" vertical="center"/>
    </xf>
    <xf numFmtId="0" fontId="9" fillId="3" borderId="84" xfId="0" applyFont="1" applyFill="1" applyBorder="1" applyAlignment="1">
      <alignment horizontal="center" vertical="center"/>
    </xf>
    <xf numFmtId="0" fontId="37" fillId="0" borderId="0" xfId="0" applyFont="1" applyAlignment="1">
      <alignment horizontal="left" vertical="top" wrapText="1"/>
    </xf>
    <xf numFmtId="0" fontId="8" fillId="0" borderId="0" xfId="0" applyFont="1" applyAlignment="1">
      <alignment horizontal="left" vertical="top" wrapText="1"/>
    </xf>
    <xf numFmtId="0" fontId="1" fillId="0" borderId="177" xfId="0" applyFont="1" applyBorder="1" applyAlignment="1">
      <alignment horizontal="center" vertical="center" wrapText="1"/>
    </xf>
    <xf numFmtId="0" fontId="1" fillId="0" borderId="110" xfId="0" applyFont="1" applyBorder="1" applyAlignment="1">
      <alignment horizontal="center" vertical="center" wrapText="1"/>
    </xf>
    <xf numFmtId="0" fontId="8" fillId="0" borderId="178" xfId="0" applyFont="1" applyBorder="1" applyAlignment="1">
      <alignment horizontal="center" vertical="center" wrapText="1"/>
    </xf>
    <xf numFmtId="0" fontId="8" fillId="0" borderId="179" xfId="0" applyFont="1" applyBorder="1" applyAlignment="1">
      <alignment horizontal="center" vertical="center" wrapText="1"/>
    </xf>
    <xf numFmtId="0" fontId="8" fillId="0" borderId="181" xfId="0" applyFont="1" applyBorder="1" applyAlignment="1">
      <alignment horizontal="center" vertical="center" wrapText="1"/>
    </xf>
    <xf numFmtId="0" fontId="8" fillId="0" borderId="66" xfId="0" applyFont="1" applyBorder="1" applyAlignment="1">
      <alignment horizontal="center" vertical="center" wrapText="1"/>
    </xf>
    <xf numFmtId="0" fontId="9" fillId="0" borderId="181" xfId="0" applyFont="1" applyBorder="1" applyAlignment="1">
      <alignment horizontal="center" vertical="center" wrapText="1"/>
    </xf>
    <xf numFmtId="0" fontId="9" fillId="0" borderId="66" xfId="0" applyFont="1" applyBorder="1" applyAlignment="1">
      <alignment horizontal="center" vertical="center" wrapText="1"/>
    </xf>
    <xf numFmtId="0" fontId="8" fillId="0" borderId="213" xfId="0" applyFont="1" applyBorder="1" applyAlignment="1">
      <alignment horizontal="center" vertical="center" wrapText="1"/>
    </xf>
    <xf numFmtId="0" fontId="8" fillId="0" borderId="175" xfId="0" applyFont="1" applyBorder="1" applyAlignment="1">
      <alignment horizontal="center" vertical="center" wrapText="1"/>
    </xf>
    <xf numFmtId="0" fontId="41" fillId="0" borderId="212" xfId="0" applyNumberFormat="1" applyFont="1" applyBorder="1" applyAlignment="1" applyProtection="1">
      <alignment horizontal="center" vertical="center"/>
      <protection hidden="1"/>
    </xf>
    <xf numFmtId="0" fontId="41" fillId="0" borderId="159" xfId="0" applyNumberFormat="1" applyFont="1" applyBorder="1" applyAlignment="1" applyProtection="1">
      <alignment horizontal="center" vertical="center"/>
      <protection hidden="1"/>
    </xf>
    <xf numFmtId="0" fontId="41" fillId="0" borderId="158" xfId="0" applyNumberFormat="1" applyFont="1" applyBorder="1" applyAlignment="1" applyProtection="1">
      <alignment horizontal="center" vertical="center"/>
      <protection hidden="1"/>
    </xf>
    <xf numFmtId="178" fontId="33" fillId="0" borderId="167" xfId="0" applyNumberFormat="1" applyFont="1" applyFill="1" applyBorder="1" applyAlignment="1" applyProtection="1">
      <alignment horizontal="center" vertical="center"/>
      <protection hidden="1"/>
    </xf>
    <xf numFmtId="178" fontId="33" fillId="0" borderId="168" xfId="0" applyNumberFormat="1" applyFont="1" applyFill="1" applyBorder="1" applyAlignment="1" applyProtection="1">
      <alignment horizontal="center" vertical="center"/>
      <protection hidden="1"/>
    </xf>
    <xf numFmtId="0" fontId="41" fillId="0" borderId="158" xfId="0" applyFont="1" applyBorder="1" applyAlignment="1" applyProtection="1">
      <alignment horizontal="center" vertical="center"/>
      <protection hidden="1"/>
    </xf>
    <xf numFmtId="0" fontId="41" fillId="0" borderId="159" xfId="0" applyFont="1" applyBorder="1" applyAlignment="1" applyProtection="1">
      <alignment horizontal="center" vertical="center"/>
      <protection hidden="1"/>
    </xf>
    <xf numFmtId="0" fontId="13" fillId="0" borderId="0" xfId="0" applyFont="1" applyBorder="1" applyAlignment="1">
      <alignment horizontal="center"/>
    </xf>
    <xf numFmtId="0" fontId="42" fillId="0" borderId="158" xfId="0" applyFont="1" applyBorder="1" applyAlignment="1">
      <alignment horizontal="center" vertical="center" wrapText="1"/>
    </xf>
    <xf numFmtId="0" fontId="42" fillId="0" borderId="159" xfId="0" applyFont="1" applyBorder="1" applyAlignment="1">
      <alignment horizontal="center" vertical="center" wrapText="1"/>
    </xf>
    <xf numFmtId="0" fontId="13" fillId="4" borderId="165" xfId="0" applyFont="1" applyFill="1" applyBorder="1" applyAlignment="1">
      <alignment horizontal="center" vertical="center" wrapText="1"/>
    </xf>
    <xf numFmtId="0" fontId="13" fillId="4" borderId="166" xfId="0" applyFont="1" applyFill="1" applyBorder="1" applyAlignment="1">
      <alignment horizontal="center" vertical="center" wrapText="1"/>
    </xf>
    <xf numFmtId="0" fontId="13" fillId="0" borderId="160" xfId="0" applyFont="1" applyBorder="1" applyAlignment="1">
      <alignment horizontal="center" vertical="center" wrapText="1"/>
    </xf>
    <xf numFmtId="0" fontId="13" fillId="0" borderId="161" xfId="0" applyFont="1" applyBorder="1" applyAlignment="1">
      <alignment horizontal="center" vertical="center" wrapText="1"/>
    </xf>
    <xf numFmtId="0" fontId="6" fillId="0" borderId="145" xfId="0" applyFont="1" applyBorder="1" applyAlignment="1">
      <alignment horizontal="center" vertical="center"/>
    </xf>
    <xf numFmtId="0" fontId="6" fillId="0" borderId="146" xfId="0" applyFont="1" applyBorder="1" applyAlignment="1">
      <alignment horizontal="center" vertical="center"/>
    </xf>
    <xf numFmtId="0" fontId="13" fillId="0" borderId="115" xfId="0" applyFont="1" applyBorder="1" applyAlignment="1">
      <alignment horizontal="center" vertical="center" wrapText="1"/>
    </xf>
    <xf numFmtId="0" fontId="13" fillId="0" borderId="162" xfId="0" applyFont="1" applyBorder="1" applyAlignment="1">
      <alignment horizontal="center" vertical="center" wrapText="1"/>
    </xf>
    <xf numFmtId="0" fontId="13" fillId="0" borderId="163" xfId="0" applyFont="1" applyBorder="1" applyAlignment="1">
      <alignment horizontal="center" vertical="center" wrapText="1"/>
    </xf>
    <xf numFmtId="0" fontId="13" fillId="0" borderId="114" xfId="0" applyFont="1" applyBorder="1" applyAlignment="1">
      <alignment horizontal="center" vertical="center" wrapText="1"/>
    </xf>
    <xf numFmtId="0" fontId="13" fillId="0" borderId="164" xfId="0" applyFont="1" applyBorder="1" applyAlignment="1">
      <alignment horizontal="center" vertical="center" wrapText="1"/>
    </xf>
    <xf numFmtId="0" fontId="13" fillId="0" borderId="180" xfId="0" applyFont="1" applyBorder="1" applyAlignment="1">
      <alignment horizontal="center" vertical="center"/>
    </xf>
    <xf numFmtId="0" fontId="13" fillId="0" borderId="188" xfId="0" applyFont="1" applyBorder="1" applyAlignment="1">
      <alignment horizontal="center" vertical="center"/>
    </xf>
    <xf numFmtId="0" fontId="9" fillId="0" borderId="0" xfId="0" applyFont="1" applyBorder="1" applyAlignment="1">
      <alignment horizontal="left" vertical="top" wrapText="1"/>
    </xf>
    <xf numFmtId="0" fontId="8" fillId="0" borderId="0" xfId="0" applyFont="1" applyAlignment="1">
      <alignment horizontal="left" vertical="top"/>
    </xf>
    <xf numFmtId="0" fontId="8" fillId="0" borderId="0" xfId="0" applyFont="1" applyBorder="1" applyAlignment="1">
      <alignment horizontal="left" vertical="top" wrapText="1"/>
    </xf>
    <xf numFmtId="0" fontId="11" fillId="0" borderId="0" xfId="0" applyFont="1" applyAlignment="1">
      <alignment horizontal="left" vertical="distributed" wrapText="1"/>
    </xf>
    <xf numFmtId="177" fontId="9" fillId="0" borderId="0" xfId="0" applyNumberFormat="1" applyFont="1" applyFill="1" applyBorder="1" applyAlignment="1">
      <alignment horizontal="left" vertical="center" wrapText="1"/>
    </xf>
    <xf numFmtId="177" fontId="9" fillId="0" borderId="0" xfId="0" applyNumberFormat="1" applyFont="1" applyFill="1" applyBorder="1" applyAlignment="1">
      <alignment horizontal="left" vertical="top" wrapText="1"/>
    </xf>
    <xf numFmtId="0" fontId="25" fillId="0" borderId="174" xfId="0" applyFont="1" applyFill="1" applyBorder="1" applyAlignment="1">
      <alignment horizontal="center" vertical="center" wrapText="1"/>
    </xf>
    <xf numFmtId="0" fontId="25" fillId="0" borderId="175" xfId="0" applyFont="1" applyFill="1" applyBorder="1" applyAlignment="1">
      <alignment horizontal="center" vertical="center" wrapText="1"/>
    </xf>
    <xf numFmtId="0" fontId="25" fillId="0" borderId="176" xfId="0" applyFont="1" applyFill="1" applyBorder="1" applyAlignment="1">
      <alignment horizontal="center" vertical="center" wrapText="1"/>
    </xf>
    <xf numFmtId="0" fontId="25" fillId="0" borderId="81" xfId="0" applyFont="1" applyFill="1" applyBorder="1" applyAlignment="1">
      <alignment horizontal="center" vertical="center" wrapText="1"/>
    </xf>
    <xf numFmtId="0" fontId="25" fillId="0" borderId="97" xfId="0" applyFont="1" applyFill="1" applyBorder="1" applyAlignment="1">
      <alignment horizontal="center" vertical="center" wrapText="1"/>
    </xf>
    <xf numFmtId="0" fontId="25" fillId="0" borderId="113" xfId="0" applyFont="1" applyFill="1" applyBorder="1" applyAlignment="1">
      <alignment horizontal="center" vertical="center" wrapText="1"/>
    </xf>
    <xf numFmtId="0" fontId="8" fillId="0" borderId="0" xfId="0" applyFont="1" applyAlignment="1">
      <alignment horizontal="left" vertical="center" wrapText="1"/>
    </xf>
    <xf numFmtId="0" fontId="8" fillId="0" borderId="0" xfId="0" applyFont="1" applyAlignment="1">
      <alignment horizontal="left" vertical="center"/>
    </xf>
    <xf numFmtId="0" fontId="9" fillId="0" borderId="181" xfId="0" applyFont="1" applyBorder="1" applyAlignment="1">
      <alignment horizontal="center" vertical="center" shrinkToFit="1"/>
    </xf>
    <xf numFmtId="0" fontId="9" fillId="0" borderId="66" xfId="0" applyFont="1" applyBorder="1" applyAlignment="1">
      <alignment horizontal="center" vertical="center" shrinkToFit="1"/>
    </xf>
    <xf numFmtId="0" fontId="9" fillId="0" borderId="184" xfId="0" applyFont="1" applyBorder="1" applyAlignment="1">
      <alignment horizontal="center" vertical="center" shrinkToFit="1"/>
    </xf>
    <xf numFmtId="0" fontId="9" fillId="0" borderId="185" xfId="0" applyFont="1" applyBorder="1" applyAlignment="1">
      <alignment horizontal="center" vertical="center" shrinkToFit="1"/>
    </xf>
    <xf numFmtId="0" fontId="9" fillId="0" borderId="182" xfId="0" applyFont="1" applyFill="1" applyBorder="1" applyAlignment="1">
      <alignment horizontal="center" vertical="center" shrinkToFit="1"/>
    </xf>
    <xf numFmtId="0" fontId="9" fillId="0" borderId="183" xfId="0" applyFont="1" applyFill="1" applyBorder="1" applyAlignment="1">
      <alignment horizontal="center" vertical="center" shrinkToFit="1"/>
    </xf>
    <xf numFmtId="0" fontId="9" fillId="0" borderId="180" xfId="0" applyFont="1" applyBorder="1" applyAlignment="1">
      <alignment horizontal="center" vertical="center"/>
    </xf>
    <xf numFmtId="0" fontId="9" fillId="0" borderId="44" xfId="0" applyFont="1" applyBorder="1" applyAlignment="1">
      <alignment horizontal="center" vertical="center"/>
    </xf>
    <xf numFmtId="0" fontId="9" fillId="0" borderId="181" xfId="0" applyFont="1" applyFill="1" applyBorder="1" applyAlignment="1">
      <alignment horizontal="center" vertical="center" shrinkToFit="1"/>
    </xf>
    <xf numFmtId="0" fontId="9" fillId="0" borderId="66" xfId="0" applyFont="1" applyFill="1" applyBorder="1" applyAlignment="1">
      <alignment horizontal="center" vertical="center" shrinkToFit="1"/>
    </xf>
    <xf numFmtId="0" fontId="9" fillId="4" borderId="177" xfId="0" applyFont="1" applyFill="1" applyBorder="1" applyAlignment="1">
      <alignment horizontal="center" vertical="center"/>
    </xf>
    <xf numFmtId="0" fontId="9" fillId="4" borderId="110" xfId="0" applyFont="1" applyFill="1" applyBorder="1" applyAlignment="1">
      <alignment horizontal="center" vertical="center"/>
    </xf>
    <xf numFmtId="0" fontId="9" fillId="0" borderId="201" xfId="0" applyFont="1" applyFill="1" applyBorder="1" applyAlignment="1">
      <alignment horizontal="center" vertical="center"/>
    </xf>
    <xf numFmtId="0" fontId="9" fillId="0" borderId="202" xfId="0" applyFont="1" applyFill="1" applyBorder="1" applyAlignment="1">
      <alignment horizontal="center" vertical="center"/>
    </xf>
    <xf numFmtId="0" fontId="9" fillId="0" borderId="220" xfId="0" applyFont="1" applyFill="1" applyBorder="1" applyAlignment="1">
      <alignment horizontal="center" vertical="center" shrinkToFit="1"/>
    </xf>
    <xf numFmtId="0" fontId="9" fillId="4" borderId="222" xfId="0" applyFont="1" applyFill="1" applyBorder="1" applyAlignment="1">
      <alignment horizontal="center" vertical="center"/>
    </xf>
    <xf numFmtId="0" fontId="9" fillId="4" borderId="223" xfId="0" applyFont="1" applyFill="1" applyBorder="1" applyAlignment="1">
      <alignment horizontal="center" vertical="center"/>
    </xf>
    <xf numFmtId="0" fontId="9" fillId="0" borderId="220" xfId="0" applyFont="1" applyBorder="1" applyAlignment="1">
      <alignment horizontal="center" vertical="center" shrinkToFit="1"/>
    </xf>
    <xf numFmtId="0" fontId="9" fillId="0" borderId="219" xfId="0" applyFont="1" applyFill="1" applyBorder="1" applyAlignment="1">
      <alignment horizontal="center" vertical="center" shrinkToFit="1"/>
    </xf>
    <xf numFmtId="0" fontId="9" fillId="0" borderId="221" xfId="0" applyFont="1" applyBorder="1" applyAlignment="1">
      <alignment horizontal="center" vertical="center" shrinkToFit="1"/>
    </xf>
    <xf numFmtId="0" fontId="8" fillId="0" borderId="126" xfId="0" applyFont="1" applyBorder="1" applyAlignment="1">
      <alignment horizontal="center" vertical="center"/>
    </xf>
    <xf numFmtId="0" fontId="8" fillId="0" borderId="154" xfId="0" applyFont="1" applyBorder="1" applyAlignment="1">
      <alignment horizontal="center" vertical="center"/>
    </xf>
    <xf numFmtId="0" fontId="9" fillId="0" borderId="19" xfId="0" applyFont="1" applyBorder="1" applyAlignment="1">
      <alignment horizontal="center" vertical="center"/>
    </xf>
    <xf numFmtId="0" fontId="9" fillId="0" borderId="28" xfId="0" applyFont="1" applyBorder="1" applyAlignment="1">
      <alignment horizontal="center" vertical="center"/>
    </xf>
    <xf numFmtId="0" fontId="9" fillId="0" borderId="21" xfId="0" applyFont="1" applyBorder="1" applyAlignment="1">
      <alignment horizontal="center" vertical="center"/>
    </xf>
    <xf numFmtId="0" fontId="9" fillId="0" borderId="100" xfId="0" applyFont="1" applyBorder="1" applyAlignment="1">
      <alignment horizontal="center" vertical="center"/>
    </xf>
    <xf numFmtId="0" fontId="9" fillId="0" borderId="187" xfId="0" applyFont="1" applyBorder="1" applyAlignment="1">
      <alignment horizontal="center" vertical="center"/>
    </xf>
    <xf numFmtId="0" fontId="9" fillId="0" borderId="13" xfId="0" applyFont="1" applyBorder="1" applyAlignment="1">
      <alignment horizontal="center" vertical="center"/>
    </xf>
    <xf numFmtId="0" fontId="9" fillId="0" borderId="186" xfId="0" applyFont="1" applyBorder="1" applyAlignment="1">
      <alignment horizontal="center" vertical="center"/>
    </xf>
    <xf numFmtId="0" fontId="18" fillId="0" borderId="21" xfId="0" applyFont="1" applyBorder="1" applyAlignment="1">
      <alignment horizontal="center" vertical="center"/>
    </xf>
    <xf numFmtId="0" fontId="18" fillId="0" borderId="100" xfId="0" applyFont="1" applyBorder="1" applyAlignment="1">
      <alignment horizontal="center" vertical="center"/>
    </xf>
    <xf numFmtId="0" fontId="11" fillId="0" borderId="126" xfId="0" applyFont="1" applyBorder="1" applyAlignment="1">
      <alignment horizontal="center" vertical="center"/>
    </xf>
    <xf numFmtId="0" fontId="11" fillId="0" borderId="154" xfId="0" applyFont="1" applyBorder="1" applyAlignment="1">
      <alignment horizontal="center" vertical="center"/>
    </xf>
    <xf numFmtId="0" fontId="11" fillId="9" borderId="24" xfId="0" applyFont="1" applyFill="1" applyBorder="1" applyAlignment="1">
      <alignment horizontal="center" vertical="center"/>
    </xf>
    <xf numFmtId="0" fontId="15" fillId="0" borderId="0" xfId="0" applyFont="1" applyBorder="1" applyAlignment="1">
      <alignment horizontal="left" vertical="center" wrapText="1"/>
    </xf>
    <xf numFmtId="0" fontId="16" fillId="0" borderId="0" xfId="0" applyFont="1" applyAlignment="1">
      <alignment horizontal="left" vertical="top" wrapText="1"/>
    </xf>
    <xf numFmtId="0" fontId="16" fillId="0" borderId="0" xfId="0" applyFont="1" applyAlignment="1">
      <alignment horizontal="left" vertical="center" wrapText="1"/>
    </xf>
    <xf numFmtId="0" fontId="8" fillId="0" borderId="177" xfId="0" applyFont="1" applyBorder="1" applyAlignment="1">
      <alignment horizontal="center" vertical="center"/>
    </xf>
    <xf numFmtId="0" fontId="8" fillId="0" borderId="84" xfId="0" applyFont="1" applyBorder="1" applyAlignment="1">
      <alignment horizontal="center" vertical="center"/>
    </xf>
    <xf numFmtId="0" fontId="8" fillId="0" borderId="235" xfId="0" applyFont="1" applyBorder="1" applyAlignment="1">
      <alignment horizontal="center" vertical="center"/>
    </xf>
    <xf numFmtId="0" fontId="8" fillId="0" borderId="236" xfId="0" applyFont="1" applyBorder="1" applyAlignment="1">
      <alignment horizontal="center" vertical="center"/>
    </xf>
    <xf numFmtId="0" fontId="8" fillId="0" borderId="237" xfId="0" applyFont="1" applyBorder="1" applyAlignment="1">
      <alignment horizontal="center" vertical="center"/>
    </xf>
    <xf numFmtId="0" fontId="8" fillId="0" borderId="238" xfId="0" applyFont="1" applyBorder="1" applyAlignment="1">
      <alignment horizontal="center" vertical="center"/>
    </xf>
    <xf numFmtId="0" fontId="8" fillId="0" borderId="214" xfId="0" applyFont="1" applyBorder="1" applyAlignment="1">
      <alignment horizontal="left" wrapText="1"/>
    </xf>
    <xf numFmtId="0" fontId="8" fillId="0" borderId="0" xfId="0" applyFont="1" applyBorder="1" applyAlignment="1">
      <alignment horizontal="left" wrapText="1"/>
    </xf>
    <xf numFmtId="0" fontId="8" fillId="0" borderId="187" xfId="0" applyFont="1" applyBorder="1" applyAlignment="1">
      <alignment horizontal="center" vertical="center"/>
    </xf>
    <xf numFmtId="0" fontId="8" fillId="0" borderId="183" xfId="0" applyFont="1" applyBorder="1" applyAlignment="1">
      <alignment horizontal="center" vertical="center"/>
    </xf>
    <xf numFmtId="0" fontId="8" fillId="0" borderId="135" xfId="0" applyFont="1" applyBorder="1" applyAlignment="1">
      <alignment horizontal="left" vertical="center" wrapText="1"/>
    </xf>
    <xf numFmtId="0" fontId="8" fillId="0" borderId="27" xfId="0" applyFont="1" applyBorder="1" applyAlignment="1">
      <alignment horizontal="left" vertical="center" wrapText="1"/>
    </xf>
    <xf numFmtId="0" fontId="8" fillId="0" borderId="24" xfId="0" applyFont="1" applyBorder="1" applyAlignment="1">
      <alignment horizontal="left" vertical="center" wrapText="1"/>
    </xf>
    <xf numFmtId="0" fontId="8" fillId="0" borderId="123" xfId="0" applyFont="1" applyBorder="1" applyAlignment="1">
      <alignment horizontal="left" vertical="center" wrapText="1"/>
    </xf>
    <xf numFmtId="0" fontId="10" fillId="0" borderId="0" xfId="0" applyFont="1" applyFill="1" applyBorder="1" applyAlignment="1">
      <alignment horizontal="center" vertical="top"/>
    </xf>
    <xf numFmtId="0" fontId="8" fillId="0" borderId="180" xfId="0" applyFont="1" applyBorder="1" applyAlignment="1">
      <alignment horizontal="center" vertical="center"/>
    </xf>
    <xf numFmtId="0" fontId="8" fillId="0" borderId="188" xfId="0" applyFont="1" applyBorder="1" applyAlignment="1">
      <alignment horizontal="center" vertical="center"/>
    </xf>
    <xf numFmtId="0" fontId="8" fillId="0" borderId="241" xfId="0" applyFont="1" applyBorder="1" applyAlignment="1">
      <alignment horizontal="center" vertical="center"/>
    </xf>
    <xf numFmtId="0" fontId="9" fillId="4" borderId="186" xfId="0" applyFont="1" applyFill="1" applyBorder="1" applyAlignment="1">
      <alignment horizontal="center" vertical="center"/>
    </xf>
    <xf numFmtId="0" fontId="9" fillId="4" borderId="183" xfId="0" applyFont="1" applyFill="1" applyBorder="1" applyAlignment="1">
      <alignment horizontal="center" vertical="center"/>
    </xf>
    <xf numFmtId="0" fontId="9" fillId="4" borderId="232" xfId="0" applyFont="1" applyFill="1" applyBorder="1" applyAlignment="1">
      <alignment horizontal="center" vertical="center"/>
    </xf>
    <xf numFmtId="0" fontId="9" fillId="4" borderId="156" xfId="0" applyFont="1" applyFill="1" applyBorder="1" applyAlignment="1">
      <alignment horizontal="center" vertical="center"/>
    </xf>
    <xf numFmtId="0" fontId="9" fillId="4" borderId="24" xfId="0" applyFont="1" applyFill="1" applyBorder="1" applyAlignment="1">
      <alignment horizontal="center" vertical="center"/>
    </xf>
    <xf numFmtId="0" fontId="9" fillId="4" borderId="123" xfId="0" applyFont="1" applyFill="1" applyBorder="1" applyAlignment="1">
      <alignment horizontal="center" vertical="center"/>
    </xf>
    <xf numFmtId="0" fontId="0" fillId="0" borderId="84" xfId="0" applyBorder="1" applyAlignment="1">
      <alignment horizontal="center" vertical="center"/>
    </xf>
    <xf numFmtId="0" fontId="8" fillId="0" borderId="93" xfId="0" applyFont="1" applyBorder="1" applyAlignment="1">
      <alignment horizontal="center" vertical="center"/>
    </xf>
    <xf numFmtId="0" fontId="10" fillId="0" borderId="174" xfId="0" applyFont="1" applyBorder="1" applyAlignment="1">
      <alignment horizontal="center" vertical="center" wrapText="1"/>
    </xf>
    <xf numFmtId="0" fontId="10" fillId="0" borderId="175" xfId="0" applyFont="1" applyBorder="1" applyAlignment="1">
      <alignment horizontal="center" vertical="center" wrapText="1"/>
    </xf>
    <xf numFmtId="0" fontId="10" fillId="0" borderId="205" xfId="0" applyFont="1" applyBorder="1" applyAlignment="1">
      <alignment horizontal="center" vertical="center" wrapText="1"/>
    </xf>
    <xf numFmtId="0" fontId="8" fillId="0" borderId="165" xfId="0" applyFont="1" applyBorder="1" applyAlignment="1">
      <alignment horizontal="center" vertical="center"/>
    </xf>
    <xf numFmtId="0" fontId="0" fillId="0" borderId="166" xfId="0" applyBorder="1" applyAlignment="1">
      <alignment vertical="center"/>
    </xf>
    <xf numFmtId="0" fontId="10" fillId="0" borderId="169" xfId="0" applyFont="1" applyBorder="1" applyAlignment="1">
      <alignment horizontal="center" vertical="center" wrapText="1"/>
    </xf>
    <xf numFmtId="0" fontId="10" fillId="0" borderId="170" xfId="0" applyFont="1" applyBorder="1" applyAlignment="1">
      <alignment horizontal="center" vertical="center" wrapText="1"/>
    </xf>
    <xf numFmtId="0" fontId="10" fillId="0" borderId="189" xfId="0" applyFont="1" applyBorder="1" applyAlignment="1">
      <alignment horizontal="center" vertical="center" wrapText="1"/>
    </xf>
    <xf numFmtId="0" fontId="8" fillId="0" borderId="190" xfId="0" applyFont="1" applyBorder="1" applyAlignment="1">
      <alignment vertical="center"/>
    </xf>
    <xf numFmtId="0" fontId="8" fillId="0" borderId="191" xfId="0" applyFont="1" applyBorder="1" applyAlignment="1">
      <alignment vertical="center"/>
    </xf>
    <xf numFmtId="0" fontId="8" fillId="0" borderId="192" xfId="0" applyFont="1" applyBorder="1" applyAlignment="1">
      <alignment vertical="center"/>
    </xf>
    <xf numFmtId="0" fontId="8" fillId="0" borderId="126" xfId="0" applyFont="1" applyBorder="1" applyAlignment="1">
      <alignment vertical="center"/>
    </xf>
    <xf numFmtId="0" fontId="8" fillId="0" borderId="154" xfId="0" applyFont="1" applyBorder="1" applyAlignment="1">
      <alignment vertical="center"/>
    </xf>
    <xf numFmtId="0" fontId="8" fillId="0" borderId="117" xfId="0" applyFont="1" applyBorder="1" applyAlignment="1">
      <alignment vertical="center"/>
    </xf>
    <xf numFmtId="0" fontId="0" fillId="0" borderId="209" xfId="0" applyBorder="1" applyAlignment="1">
      <alignment vertical="center"/>
    </xf>
    <xf numFmtId="0" fontId="29" fillId="0" borderId="0" xfId="0" applyFont="1" applyBorder="1" applyAlignment="1">
      <alignment horizontal="left" vertical="center" wrapText="1"/>
    </xf>
    <xf numFmtId="180" fontId="8" fillId="0" borderId="9" xfId="0" applyNumberFormat="1" applyFont="1" applyBorder="1" applyAlignment="1" applyProtection="1">
      <alignment horizontal="center" vertical="center"/>
      <protection locked="0"/>
    </xf>
    <xf numFmtId="0" fontId="8" fillId="0" borderId="9" xfId="0" applyFont="1" applyBorder="1" applyAlignment="1">
      <alignment horizontal="left" vertical="center"/>
    </xf>
    <xf numFmtId="0" fontId="8" fillId="0" borderId="23" xfId="0" applyFont="1" applyBorder="1" applyAlignment="1">
      <alignment horizontal="left" vertical="center"/>
    </xf>
    <xf numFmtId="0" fontId="8" fillId="0" borderId="9" xfId="0" applyFont="1" applyBorder="1" applyAlignment="1">
      <alignment horizontal="center" vertical="center"/>
    </xf>
    <xf numFmtId="179" fontId="10" fillId="0" borderId="9" xfId="0" applyNumberFormat="1" applyFont="1" applyBorder="1" applyAlignment="1">
      <alignment horizontal="center" vertical="center"/>
    </xf>
    <xf numFmtId="179" fontId="10" fillId="0" borderId="9" xfId="0" applyNumberFormat="1" applyFont="1" applyBorder="1" applyAlignment="1">
      <alignment horizontal="center" vertical="center" wrapText="1"/>
    </xf>
    <xf numFmtId="180" fontId="10" fillId="0" borderId="9" xfId="0" applyNumberFormat="1" applyFont="1" applyBorder="1" applyAlignment="1" applyProtection="1">
      <alignment horizontal="center" vertical="center"/>
      <protection locked="0"/>
    </xf>
    <xf numFmtId="179" fontId="12" fillId="0" borderId="9" xfId="0" applyNumberFormat="1" applyFont="1" applyBorder="1" applyAlignment="1">
      <alignment horizontal="center" vertical="center" wrapText="1"/>
    </xf>
    <xf numFmtId="179" fontId="12" fillId="0" borderId="9" xfId="0" applyNumberFormat="1" applyFont="1" applyBorder="1" applyAlignment="1">
      <alignment horizontal="center" vertical="center"/>
    </xf>
    <xf numFmtId="0" fontId="8" fillId="0" borderId="125" xfId="0" applyFont="1" applyBorder="1" applyAlignment="1">
      <alignment horizontal="center" vertical="center"/>
    </xf>
    <xf numFmtId="180" fontId="8" fillId="0" borderId="9" xfId="0" applyNumberFormat="1" applyFont="1" applyBorder="1" applyAlignment="1" applyProtection="1">
      <alignment horizontal="center" vertical="center" wrapText="1"/>
      <protection locked="0"/>
    </xf>
    <xf numFmtId="0" fontId="8" fillId="0" borderId="94" xfId="0" applyFont="1" applyBorder="1" applyAlignment="1">
      <alignment horizontal="center" vertical="center"/>
    </xf>
    <xf numFmtId="0" fontId="10" fillId="0" borderId="172" xfId="0" applyFont="1" applyBorder="1" applyAlignment="1">
      <alignment horizontal="center" vertical="center"/>
    </xf>
    <xf numFmtId="0" fontId="10" fillId="0" borderId="173" xfId="0" applyFont="1" applyBorder="1" applyAlignment="1">
      <alignment horizontal="center" vertical="center"/>
    </xf>
    <xf numFmtId="0" fontId="10" fillId="0" borderId="31" xfId="0" applyFont="1" applyBorder="1" applyAlignment="1">
      <alignment horizontal="center" vertical="center"/>
    </xf>
    <xf numFmtId="0" fontId="10" fillId="0" borderId="172" xfId="0" applyFont="1" applyBorder="1" applyAlignment="1">
      <alignment horizontal="center" vertical="center" wrapText="1"/>
    </xf>
    <xf numFmtId="0" fontId="8" fillId="0" borderId="24" xfId="0" applyFont="1" applyBorder="1" applyAlignment="1">
      <alignment horizontal="right" vertical="center" shrinkToFit="1"/>
    </xf>
    <xf numFmtId="0" fontId="8" fillId="0" borderId="117" xfId="0" applyFont="1" applyBorder="1" applyAlignment="1">
      <alignment horizontal="center" vertical="center"/>
    </xf>
  </cellXfs>
  <cellStyles count="3">
    <cellStyle name="桁区切り" xfId="1" builtinId="6"/>
    <cellStyle name="標準" xfId="0" builtinId="0"/>
    <cellStyle name="標準_平成15年度実態調査表紙" xfId="2"/>
  </cellStyles>
  <dxfs count="0"/>
  <tableStyles count="0" defaultTableStyle="TableStyleMedium9" defaultPivotStyle="PivotStyleLight16"/>
  <colors>
    <mruColors>
      <color rgb="FFFFFF99"/>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14</xdr:col>
      <xdr:colOff>0</xdr:colOff>
      <xdr:row>31</xdr:row>
      <xdr:rowOff>142873</xdr:rowOff>
    </xdr:from>
    <xdr:to>
      <xdr:col>14</xdr:col>
      <xdr:colOff>533399</xdr:colOff>
      <xdr:row>31</xdr:row>
      <xdr:rowOff>152399</xdr:rowOff>
    </xdr:to>
    <xdr:sp macro="" textlink="">
      <xdr:nvSpPr>
        <xdr:cNvPr id="8527" name="Line 9"/>
        <xdr:cNvSpPr>
          <a:spLocks noChangeShapeType="1"/>
        </xdr:cNvSpPr>
      </xdr:nvSpPr>
      <xdr:spPr bwMode="auto">
        <a:xfrm flipV="1">
          <a:off x="10668000" y="7600948"/>
          <a:ext cx="533399" cy="9526"/>
        </a:xfrm>
        <a:prstGeom prst="line">
          <a:avLst/>
        </a:prstGeom>
        <a:noFill/>
        <a:ln w="28575">
          <a:solidFill>
            <a:srgbClr val="000000"/>
          </a:solidFill>
          <a:round/>
          <a:headEnd type="triangle" w="med" len="med"/>
          <a:tailEnd/>
        </a:ln>
      </xdr:spPr>
    </xdr:sp>
    <xdr:clientData/>
  </xdr:twoCellAnchor>
  <xdr:twoCellAnchor>
    <xdr:from>
      <xdr:col>14</xdr:col>
      <xdr:colOff>514350</xdr:colOff>
      <xdr:row>26</xdr:row>
      <xdr:rowOff>9525</xdr:rowOff>
    </xdr:from>
    <xdr:to>
      <xdr:col>14</xdr:col>
      <xdr:colOff>533400</xdr:colOff>
      <xdr:row>31</xdr:row>
      <xdr:rowOff>142875</xdr:rowOff>
    </xdr:to>
    <xdr:sp macro="" textlink="">
      <xdr:nvSpPr>
        <xdr:cNvPr id="8529" name="Line 13"/>
        <xdr:cNvSpPr>
          <a:spLocks noChangeShapeType="1"/>
        </xdr:cNvSpPr>
      </xdr:nvSpPr>
      <xdr:spPr bwMode="auto">
        <a:xfrm flipH="1" flipV="1">
          <a:off x="11182350" y="6229350"/>
          <a:ext cx="19050" cy="1371600"/>
        </a:xfrm>
        <a:prstGeom prst="line">
          <a:avLst/>
        </a:prstGeom>
        <a:noFill/>
        <a:ln w="28575">
          <a:solidFill>
            <a:srgbClr val="000000"/>
          </a:solidFill>
          <a:round/>
          <a:headEnd/>
          <a:tailEnd type="triangle" w="med" len="med"/>
        </a:ln>
      </xdr:spPr>
    </xdr:sp>
    <xdr:clientData/>
  </xdr:twoCellAnchor>
  <xdr:twoCellAnchor>
    <xdr:from>
      <xdr:col>10</xdr:col>
      <xdr:colOff>180975</xdr:colOff>
      <xdr:row>0</xdr:row>
      <xdr:rowOff>133350</xdr:rowOff>
    </xdr:from>
    <xdr:to>
      <xdr:col>13</xdr:col>
      <xdr:colOff>561974</xdr:colOff>
      <xdr:row>2</xdr:row>
      <xdr:rowOff>428625</xdr:rowOff>
    </xdr:to>
    <xdr:sp macro="" textlink="">
      <xdr:nvSpPr>
        <xdr:cNvPr id="5" name="角丸四角形 4"/>
        <xdr:cNvSpPr/>
      </xdr:nvSpPr>
      <xdr:spPr>
        <a:xfrm>
          <a:off x="7800975" y="133350"/>
          <a:ext cx="2666999" cy="7620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rtl="0"/>
          <a:r>
            <a:rPr lang="ja-JP" altLang="ja-JP" sz="900" b="1" i="0" baseline="0">
              <a:solidFill>
                <a:schemeClr val="accent6"/>
              </a:solidFill>
              <a:latin typeface="+mn-lt"/>
              <a:ea typeface="+mn-ea"/>
              <a:cs typeface="+mn-cs"/>
            </a:rPr>
            <a:t>◆各計</a:t>
          </a:r>
          <a:r>
            <a:rPr lang="ja-JP" altLang="en-US" sz="900" b="1" i="0" baseline="0">
              <a:solidFill>
                <a:schemeClr val="accent6"/>
              </a:solidFill>
              <a:latin typeface="+mn-lt"/>
              <a:ea typeface="+mn-ea"/>
              <a:cs typeface="+mn-cs"/>
            </a:rPr>
            <a:t>（「</a:t>
          </a:r>
          <a:r>
            <a:rPr lang="en-US" altLang="ja-JP" sz="900" b="1" i="0" baseline="0">
              <a:solidFill>
                <a:schemeClr val="accent6"/>
              </a:solidFill>
              <a:latin typeface="+mn-lt"/>
              <a:ea typeface="+mn-ea"/>
              <a:cs typeface="+mn-cs"/>
            </a:rPr>
            <a:t>0</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が入力されているｾﾙ</a:t>
          </a:r>
          <a:r>
            <a:rPr lang="ja-JP" altLang="en-US" sz="900" b="1" i="0" baseline="0">
              <a:solidFill>
                <a:schemeClr val="accent6"/>
              </a:solidFill>
              <a:latin typeface="+mn-lt"/>
              <a:ea typeface="+mn-ea"/>
              <a:cs typeface="+mn-cs"/>
            </a:rPr>
            <a:t>）</a:t>
          </a:r>
          <a:r>
            <a:rPr lang="ja-JP" altLang="ja-JP" sz="900" b="1" i="0" baseline="0">
              <a:solidFill>
                <a:schemeClr val="accent6"/>
              </a:solidFill>
              <a:latin typeface="+mn-lt"/>
              <a:ea typeface="+mn-ea"/>
              <a:cs typeface="+mn-cs"/>
            </a:rPr>
            <a:t>は、ｴｸｾﾙ上で自動的に計算されます。</a:t>
          </a:r>
          <a:endParaRPr lang="ja-JP" altLang="ja-JP" sz="900" b="1">
            <a:solidFill>
              <a:schemeClr val="accent6"/>
            </a:solidFill>
          </a:endParaRPr>
        </a:p>
        <a:p>
          <a:pPr rtl="0"/>
          <a:r>
            <a:rPr lang="ja-JP" altLang="ja-JP" sz="900" b="1" i="0" baseline="0">
              <a:solidFill>
                <a:schemeClr val="accent6"/>
              </a:solidFill>
              <a:latin typeface="+mn-lt"/>
              <a:ea typeface="+mn-ea"/>
              <a:cs typeface="+mn-cs"/>
            </a:rPr>
            <a:t>なお、数字の「</a:t>
          </a:r>
          <a:r>
            <a:rPr lang="en-US" altLang="ja-JP" sz="900" b="1" i="0" baseline="0">
              <a:solidFill>
                <a:schemeClr val="accent6"/>
              </a:solidFill>
              <a:latin typeface="+mn-lt"/>
              <a:ea typeface="+mn-ea"/>
              <a:cs typeface="+mn-cs"/>
            </a:rPr>
            <a:t>0</a:t>
          </a:r>
          <a:r>
            <a:rPr lang="ja-JP" altLang="ja-JP" sz="900" b="1" i="0" baseline="0">
              <a:solidFill>
                <a:schemeClr val="accent6"/>
              </a:solidFill>
              <a:latin typeface="+mn-lt"/>
              <a:ea typeface="+mn-ea"/>
              <a:cs typeface="+mn-cs"/>
            </a:rPr>
            <a:t>」は入力できません。</a:t>
          </a:r>
          <a:endParaRPr lang="ja-JP" altLang="ja-JP" sz="900" b="1">
            <a:solidFill>
              <a:schemeClr val="accent6"/>
            </a:solidFill>
          </a:endParaRPr>
        </a:p>
      </xdr:txBody>
    </xdr:sp>
    <xdr:clientData/>
  </xdr:twoCellAnchor>
  <xdr:twoCellAnchor>
    <xdr:from>
      <xdr:col>12</xdr:col>
      <xdr:colOff>333375</xdr:colOff>
      <xdr:row>27</xdr:row>
      <xdr:rowOff>95250</xdr:rowOff>
    </xdr:from>
    <xdr:to>
      <xdr:col>14</xdr:col>
      <xdr:colOff>180975</xdr:colOff>
      <xdr:row>28</xdr:row>
      <xdr:rowOff>123825</xdr:rowOff>
    </xdr:to>
    <xdr:sp macro="" textlink="">
      <xdr:nvSpPr>
        <xdr:cNvPr id="6" name="四角形吹き出し 5"/>
        <xdr:cNvSpPr/>
      </xdr:nvSpPr>
      <xdr:spPr>
        <a:xfrm>
          <a:off x="9477375" y="6553200"/>
          <a:ext cx="1371600" cy="314325"/>
        </a:xfrm>
        <a:prstGeom prst="wedgeRectCallout">
          <a:avLst>
            <a:gd name="adj1" fmla="val 74273"/>
            <a:gd name="adj2" fmla="val 51412"/>
          </a:avLst>
        </a:prstGeom>
        <a:solidFill>
          <a:schemeClr val="lt1">
            <a:alpha val="0"/>
          </a:schemeClr>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100" b="1">
              <a:solidFill>
                <a:srgbClr val="FF0000"/>
              </a:solidFill>
            </a:rPr>
            <a:t>同数値になります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25</xdr:col>
      <xdr:colOff>76200</xdr:colOff>
      <xdr:row>17</xdr:row>
      <xdr:rowOff>123825</xdr:rowOff>
    </xdr:from>
    <xdr:to>
      <xdr:col>25</xdr:col>
      <xdr:colOff>447675</xdr:colOff>
      <xdr:row>17</xdr:row>
      <xdr:rowOff>123825</xdr:rowOff>
    </xdr:to>
    <xdr:sp macro="" textlink="">
      <xdr:nvSpPr>
        <xdr:cNvPr id="15108" name="Line 12"/>
        <xdr:cNvSpPr>
          <a:spLocks noChangeShapeType="1"/>
        </xdr:cNvSpPr>
      </xdr:nvSpPr>
      <xdr:spPr bwMode="auto">
        <a:xfrm>
          <a:off x="15316200" y="8258175"/>
          <a:ext cx="371475" cy="0"/>
        </a:xfrm>
        <a:prstGeom prst="line">
          <a:avLst/>
        </a:prstGeom>
        <a:noFill/>
        <a:ln w="9525">
          <a:solidFill>
            <a:srgbClr val="000000"/>
          </a:solidFill>
          <a:round/>
          <a:headEnd/>
          <a:tailEnd/>
        </a:ln>
      </xdr:spPr>
    </xdr:sp>
    <xdr:clientData/>
  </xdr:twoCellAnchor>
  <xdr:twoCellAnchor>
    <xdr:from>
      <xdr:col>23</xdr:col>
      <xdr:colOff>504825</xdr:colOff>
      <xdr:row>21</xdr:row>
      <xdr:rowOff>114300</xdr:rowOff>
    </xdr:from>
    <xdr:to>
      <xdr:col>23</xdr:col>
      <xdr:colOff>504825</xdr:colOff>
      <xdr:row>23</xdr:row>
      <xdr:rowOff>76200</xdr:rowOff>
    </xdr:to>
    <xdr:sp macro="" textlink="">
      <xdr:nvSpPr>
        <xdr:cNvPr id="15109" name="Line 23"/>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23</xdr:col>
      <xdr:colOff>504825</xdr:colOff>
      <xdr:row>21</xdr:row>
      <xdr:rowOff>114300</xdr:rowOff>
    </xdr:from>
    <xdr:to>
      <xdr:col>23</xdr:col>
      <xdr:colOff>504825</xdr:colOff>
      <xdr:row>23</xdr:row>
      <xdr:rowOff>76200</xdr:rowOff>
    </xdr:to>
    <xdr:sp macro="" textlink="">
      <xdr:nvSpPr>
        <xdr:cNvPr id="15110" name="Line 24"/>
        <xdr:cNvSpPr>
          <a:spLocks noChangeShapeType="1"/>
        </xdr:cNvSpPr>
      </xdr:nvSpPr>
      <xdr:spPr bwMode="auto">
        <a:xfrm flipH="1">
          <a:off x="14373225" y="8934450"/>
          <a:ext cx="0" cy="304800"/>
        </a:xfrm>
        <a:prstGeom prst="line">
          <a:avLst/>
        </a:prstGeom>
        <a:noFill/>
        <a:ln w="12700">
          <a:solidFill>
            <a:srgbClr val="000000"/>
          </a:solidFill>
          <a:round/>
          <a:headEnd/>
          <a:tailEnd type="arrow" w="sm" len="sm"/>
        </a:ln>
      </xdr:spPr>
    </xdr:sp>
    <xdr:clientData/>
  </xdr:twoCellAnchor>
  <xdr:twoCellAnchor>
    <xdr:from>
      <xdr:col>22</xdr:col>
      <xdr:colOff>533400</xdr:colOff>
      <xdr:row>21</xdr:row>
      <xdr:rowOff>114300</xdr:rowOff>
    </xdr:from>
    <xdr:to>
      <xdr:col>22</xdr:col>
      <xdr:colOff>533400</xdr:colOff>
      <xdr:row>23</xdr:row>
      <xdr:rowOff>76200</xdr:rowOff>
    </xdr:to>
    <xdr:sp macro="" textlink="">
      <xdr:nvSpPr>
        <xdr:cNvPr id="15111" name="Line 25"/>
        <xdr:cNvSpPr>
          <a:spLocks noChangeShapeType="1"/>
        </xdr:cNvSpPr>
      </xdr:nvSpPr>
      <xdr:spPr bwMode="auto">
        <a:xfrm flipH="1">
          <a:off x="13716000" y="8934450"/>
          <a:ext cx="0" cy="304800"/>
        </a:xfrm>
        <a:prstGeom prst="line">
          <a:avLst/>
        </a:prstGeom>
        <a:noFill/>
        <a:ln w="12700">
          <a:solidFill>
            <a:srgbClr val="000000"/>
          </a:solidFill>
          <a:round/>
          <a:headEnd/>
          <a:tailEnd type="arrow" w="sm" len="sm"/>
        </a:ln>
      </xdr:spPr>
    </xdr:sp>
    <xdr:clientData/>
  </xdr:twoCellAnchor>
  <xdr:twoCellAnchor>
    <xdr:from>
      <xdr:col>11</xdr:col>
      <xdr:colOff>152400</xdr:colOff>
      <xdr:row>4</xdr:row>
      <xdr:rowOff>66675</xdr:rowOff>
    </xdr:from>
    <xdr:to>
      <xdr:col>15</xdr:col>
      <xdr:colOff>352425</xdr:colOff>
      <xdr:row>7</xdr:row>
      <xdr:rowOff>76200</xdr:rowOff>
    </xdr:to>
    <xdr:sp macro="" textlink="">
      <xdr:nvSpPr>
        <xdr:cNvPr id="9" name="角丸四角形 8"/>
        <xdr:cNvSpPr/>
      </xdr:nvSpPr>
      <xdr:spPr>
        <a:xfrm>
          <a:off x="6419850" y="962025"/>
          <a:ext cx="2371725" cy="87630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900" b="1">
              <a:solidFill>
                <a:schemeClr val="accent6"/>
              </a:solidFill>
            </a:rPr>
            <a:t>◆各計（「</a:t>
          </a:r>
          <a:r>
            <a:rPr kumimoji="1" lang="en-US" altLang="ja-JP" sz="900" b="1">
              <a:solidFill>
                <a:schemeClr val="accent6"/>
              </a:solidFill>
            </a:rPr>
            <a:t>0</a:t>
          </a:r>
          <a:r>
            <a:rPr kumimoji="1" lang="ja-JP" altLang="en-US" sz="900" b="1">
              <a:solidFill>
                <a:schemeClr val="accent6"/>
              </a:solidFill>
            </a:rPr>
            <a:t>」が入力されているセル）は、エクセル上で自動的に計算されます。</a:t>
          </a:r>
        </a:p>
        <a:p>
          <a:pPr algn="ctr"/>
          <a:r>
            <a:rPr kumimoji="1" lang="ja-JP" altLang="en-US" sz="900" b="1">
              <a:solidFill>
                <a:schemeClr val="accent6"/>
              </a:solidFill>
            </a:rPr>
            <a:t>なお、数字の「</a:t>
          </a:r>
          <a:r>
            <a:rPr kumimoji="1" lang="en-US" altLang="ja-JP" sz="900" b="1">
              <a:solidFill>
                <a:schemeClr val="accent6"/>
              </a:solidFill>
            </a:rPr>
            <a:t>0</a:t>
          </a:r>
          <a:r>
            <a:rPr kumimoji="1" lang="ja-JP" altLang="en-US" sz="900" b="1">
              <a:solidFill>
                <a:schemeClr val="accent6"/>
              </a:solidFill>
            </a:rPr>
            <a:t>」は入力できません。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15</xdr:col>
      <xdr:colOff>19050</xdr:colOff>
      <xdr:row>2</xdr:row>
      <xdr:rowOff>171449</xdr:rowOff>
    </xdr:from>
    <xdr:to>
      <xdr:col>16</xdr:col>
      <xdr:colOff>1590675</xdr:colOff>
      <xdr:row>5</xdr:row>
      <xdr:rowOff>295275</xdr:rowOff>
    </xdr:to>
    <xdr:sp macro="" textlink="">
      <xdr:nvSpPr>
        <xdr:cNvPr id="4" name="角丸四角形 3"/>
        <xdr:cNvSpPr/>
      </xdr:nvSpPr>
      <xdr:spPr>
        <a:xfrm>
          <a:off x="8810625" y="790574"/>
          <a:ext cx="1981200" cy="10572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900" b="1">
              <a:solidFill>
                <a:schemeClr val="accent6"/>
              </a:solidFill>
              <a:latin typeface="+mn-lt"/>
              <a:ea typeface="+mn-ea"/>
              <a:cs typeface="+mn-cs"/>
            </a:rPr>
            <a:t>◆各計（「</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」が入力されているセル）は、エクセル上で自動的に計算されます。</a:t>
          </a:r>
          <a:endParaRPr lang="ja-JP" altLang="ja-JP" sz="900">
            <a:solidFill>
              <a:schemeClr val="accent6"/>
            </a:solidFill>
          </a:endParaRPr>
        </a:p>
        <a:p>
          <a:r>
            <a:rPr kumimoji="1" lang="ja-JP" altLang="ja-JP" sz="900" b="1">
              <a:solidFill>
                <a:schemeClr val="accent6"/>
              </a:solidFill>
              <a:latin typeface="+mn-lt"/>
              <a:ea typeface="+mn-ea"/>
              <a:cs typeface="+mn-cs"/>
            </a:rPr>
            <a:t>なお、数字の「</a:t>
          </a:r>
          <a:r>
            <a:rPr kumimoji="1" lang="en-US" altLang="ja-JP" sz="900" b="1">
              <a:solidFill>
                <a:schemeClr val="accent6"/>
              </a:solidFill>
              <a:latin typeface="+mn-lt"/>
              <a:ea typeface="+mn-ea"/>
              <a:cs typeface="+mn-cs"/>
            </a:rPr>
            <a:t>0</a:t>
          </a:r>
          <a:r>
            <a:rPr kumimoji="1" lang="ja-JP" altLang="ja-JP" sz="900" b="1">
              <a:solidFill>
                <a:schemeClr val="accent6"/>
              </a:solidFill>
              <a:latin typeface="+mn-lt"/>
              <a:ea typeface="+mn-ea"/>
              <a:cs typeface="+mn-cs"/>
            </a:rPr>
            <a:t>」は入力できません。</a:t>
          </a:r>
          <a:endParaRPr lang="ja-JP" altLang="ja-JP" sz="900">
            <a:solidFill>
              <a:schemeClr val="accent6"/>
            </a:solidFill>
          </a:endParaRPr>
        </a:p>
      </xdr:txBody>
    </xdr:sp>
    <xdr:clientData/>
  </xdr:twoCellAnchor>
  <xdr:twoCellAnchor>
    <xdr:from>
      <xdr:col>15</xdr:col>
      <xdr:colOff>114300</xdr:colOff>
      <xdr:row>6</xdr:row>
      <xdr:rowOff>209551</xdr:rowOff>
    </xdr:from>
    <xdr:to>
      <xdr:col>16</xdr:col>
      <xdr:colOff>1600200</xdr:colOff>
      <xdr:row>14</xdr:row>
      <xdr:rowOff>142875</xdr:rowOff>
    </xdr:to>
    <xdr:sp macro="" textlink="">
      <xdr:nvSpPr>
        <xdr:cNvPr id="6" name="角丸四角形 5"/>
        <xdr:cNvSpPr/>
      </xdr:nvSpPr>
      <xdr:spPr>
        <a:xfrm>
          <a:off x="8905875" y="2076451"/>
          <a:ext cx="1895475" cy="2447924"/>
        </a:xfrm>
        <a:prstGeom prst="roundRect">
          <a:avLst/>
        </a:prstGeom>
      </xdr:spPr>
      <xdr:style>
        <a:lnRef idx="2">
          <a:schemeClr val="accent1"/>
        </a:lnRef>
        <a:fillRef idx="1">
          <a:schemeClr val="lt1"/>
        </a:fillRef>
        <a:effectRef idx="0">
          <a:schemeClr val="accent1"/>
        </a:effectRef>
        <a:fontRef idx="minor">
          <a:schemeClr val="dk1"/>
        </a:fontRef>
      </xdr:style>
      <xdr:txBody>
        <a:bodyPr vertOverflow="clip" rtlCol="0" anchor="ctr"/>
        <a:lstStyle/>
        <a:p>
          <a:pPr rtl="0"/>
          <a:r>
            <a:rPr lang="ja-JP" altLang="ja-JP" sz="1000" b="1" i="0" baseline="0">
              <a:solidFill>
                <a:schemeClr val="accent1"/>
              </a:solidFill>
              <a:latin typeface="+mn-lt"/>
              <a:ea typeface="+mn-ea"/>
              <a:cs typeface="+mn-cs"/>
            </a:rPr>
            <a:t>注</a:t>
          </a:r>
          <a:r>
            <a:rPr lang="en-US" altLang="ja-JP" sz="1000" b="1" i="0" baseline="0">
              <a:solidFill>
                <a:schemeClr val="accent1"/>
              </a:solidFill>
              <a:latin typeface="+mn-lt"/>
              <a:ea typeface="+mn-ea"/>
              <a:cs typeface="+mn-cs"/>
            </a:rPr>
            <a:t>1</a:t>
          </a:r>
          <a:r>
            <a:rPr lang="ja-JP" altLang="ja-JP" sz="1000" b="1" i="0" baseline="0">
              <a:solidFill>
                <a:schemeClr val="accent1"/>
              </a:solidFill>
              <a:latin typeface="+mn-lt"/>
              <a:ea typeface="+mn-ea"/>
              <a:cs typeface="+mn-cs"/>
            </a:rPr>
            <a:t>：一般ｺｰｽにおいて、</a:t>
          </a:r>
          <a:r>
            <a:rPr lang="ja-JP" altLang="en-US" sz="1000" b="1" i="0" baseline="0">
              <a:solidFill>
                <a:schemeClr val="accent1"/>
              </a:solidFill>
              <a:latin typeface="+mn-lt"/>
              <a:ea typeface="+mn-ea"/>
              <a:cs typeface="+mn-cs"/>
            </a:rPr>
            <a:t>令和元</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6</a:t>
          </a:r>
          <a:r>
            <a:rPr lang="ja-JP" altLang="ja-JP" sz="1000" b="1" i="0" baseline="0">
              <a:solidFill>
                <a:schemeClr val="accent1"/>
              </a:solidFill>
              <a:latin typeface="+mn-lt"/>
              <a:ea typeface="+mn-ea"/>
              <a:cs typeface="+mn-cs"/>
            </a:rPr>
            <a:t>月から</a:t>
          </a:r>
          <a:r>
            <a:rPr lang="en-US" altLang="ja-JP" sz="1000" b="1" i="0" baseline="0">
              <a:solidFill>
                <a:schemeClr val="accent1"/>
              </a:solidFill>
              <a:latin typeface="+mn-lt"/>
              <a:ea typeface="+mn-ea"/>
              <a:cs typeface="+mn-cs"/>
            </a:rPr>
            <a:t>12</a:t>
          </a:r>
          <a:r>
            <a:rPr lang="ja-JP" altLang="ja-JP" sz="1000" b="1" i="0" baseline="0">
              <a:solidFill>
                <a:schemeClr val="accent1"/>
              </a:solidFill>
              <a:latin typeface="+mn-lt"/>
              <a:ea typeface="+mn-ea"/>
              <a:cs typeface="+mn-cs"/>
            </a:rPr>
            <a:t>月までの卒業予定者は</a:t>
          </a:r>
          <a:r>
            <a:rPr lang="ja-JP" altLang="en-US" sz="1000" b="1" i="0" baseline="0">
              <a:solidFill>
                <a:schemeClr val="accent1"/>
              </a:solidFill>
              <a:latin typeface="+mn-lt"/>
              <a:ea typeface="+mn-ea"/>
              <a:cs typeface="+mn-cs"/>
            </a:rPr>
            <a:t>令和</a:t>
          </a:r>
          <a:r>
            <a:rPr lang="en-US" altLang="ja-JP" sz="1000" b="1" i="0" baseline="0">
              <a:solidFill>
                <a:schemeClr val="accent1"/>
              </a:solidFill>
              <a:latin typeface="+mn-lt"/>
              <a:ea typeface="+mn-ea"/>
              <a:cs typeface="+mn-cs"/>
            </a:rPr>
            <a:t>2</a:t>
          </a:r>
          <a:r>
            <a:rPr lang="ja-JP" altLang="ja-JP" sz="1000" b="1" i="0" baseline="0">
              <a:solidFill>
                <a:schemeClr val="accent1"/>
              </a:solidFill>
              <a:latin typeface="+mn-lt"/>
              <a:ea typeface="+mn-ea"/>
              <a:cs typeface="+mn-cs"/>
            </a:rPr>
            <a:t>年</a:t>
          </a:r>
          <a:r>
            <a:rPr lang="en-US" altLang="ja-JP" sz="1000" b="1" i="0" baseline="0">
              <a:solidFill>
                <a:schemeClr val="accent1"/>
              </a:solidFill>
              <a:latin typeface="+mn-lt"/>
              <a:ea typeface="+mn-ea"/>
              <a:cs typeface="+mn-cs"/>
            </a:rPr>
            <a:t>3</a:t>
          </a:r>
          <a:r>
            <a:rPr lang="ja-JP" altLang="ja-JP" sz="1000" b="1" i="0" baseline="0">
              <a:solidFill>
                <a:schemeClr val="accent1"/>
              </a:solidFill>
              <a:latin typeface="+mn-lt"/>
              <a:ea typeface="+mn-ea"/>
              <a:cs typeface="+mn-cs"/>
            </a:rPr>
            <a:t>月卒業予定者の中に含めてください。</a:t>
          </a:r>
          <a:endParaRPr lang="en-US" altLang="ja-JP" sz="1000" b="1" i="0" baseline="0">
            <a:solidFill>
              <a:schemeClr val="accent1"/>
            </a:solidFill>
            <a:latin typeface="+mn-lt"/>
            <a:ea typeface="+mn-ea"/>
            <a:cs typeface="+mn-cs"/>
          </a:endParaRPr>
        </a:p>
        <a:p>
          <a:pPr rtl="0"/>
          <a:endParaRPr lang="en-US" altLang="ja-JP" sz="1000" b="1" i="0" baseline="0">
            <a:solidFill>
              <a:schemeClr val="accent1"/>
            </a:solidFill>
            <a:latin typeface="+mn-lt"/>
            <a:ea typeface="+mn-ea"/>
            <a:cs typeface="+mn-cs"/>
          </a:endParaRPr>
        </a:p>
        <a:p>
          <a:pPr rtl="0"/>
          <a:r>
            <a:rPr lang="ja-JP" altLang="en-US" sz="1000" b="1">
              <a:solidFill>
                <a:schemeClr val="accent1"/>
              </a:solidFill>
            </a:rPr>
            <a:t>注</a:t>
          </a:r>
          <a:r>
            <a:rPr lang="en-US" altLang="ja-JP" sz="1000" b="1">
              <a:solidFill>
                <a:schemeClr val="accent1"/>
              </a:solidFill>
            </a:rPr>
            <a:t>2</a:t>
          </a:r>
          <a:r>
            <a:rPr lang="ja-JP" altLang="en-US" sz="1000" b="1">
              <a:solidFill>
                <a:schemeClr val="accent1"/>
              </a:solidFill>
            </a:rPr>
            <a:t>：一般ｺｰｽにおいて、令和</a:t>
          </a:r>
          <a:r>
            <a:rPr lang="en-US" altLang="ja-JP" sz="1000" b="1">
              <a:solidFill>
                <a:schemeClr val="accent1"/>
              </a:solidFill>
            </a:rPr>
            <a:t>2</a:t>
          </a:r>
          <a:r>
            <a:rPr lang="ja-JP" altLang="en-US" sz="1000" b="1">
              <a:solidFill>
                <a:schemeClr val="accent1"/>
              </a:solidFill>
            </a:rPr>
            <a:t>年</a:t>
          </a:r>
          <a:r>
            <a:rPr lang="en-US" altLang="ja-JP" sz="1000" b="1">
              <a:solidFill>
                <a:schemeClr val="accent1"/>
              </a:solidFill>
            </a:rPr>
            <a:t>6</a:t>
          </a:r>
          <a:r>
            <a:rPr lang="ja-JP" altLang="en-US" sz="1000" b="1">
              <a:solidFill>
                <a:schemeClr val="accent1"/>
              </a:solidFill>
            </a:rPr>
            <a:t>月から</a:t>
          </a:r>
          <a:r>
            <a:rPr lang="en-US" altLang="ja-JP" sz="1000" b="1">
              <a:solidFill>
                <a:schemeClr val="accent1"/>
              </a:solidFill>
            </a:rPr>
            <a:t>12</a:t>
          </a:r>
          <a:r>
            <a:rPr lang="ja-JP" altLang="en-US" sz="1000" b="1">
              <a:solidFill>
                <a:schemeClr val="accent1"/>
              </a:solidFill>
            </a:rPr>
            <a:t>月までの卒業予定者は令和</a:t>
          </a:r>
          <a:r>
            <a:rPr lang="en-US" altLang="ja-JP" sz="1000" b="1">
              <a:solidFill>
                <a:schemeClr val="accent1"/>
              </a:solidFill>
            </a:rPr>
            <a:t>3</a:t>
          </a:r>
          <a:r>
            <a:rPr lang="ja-JP" altLang="en-US" sz="1000" b="1">
              <a:solidFill>
                <a:schemeClr val="accent1"/>
              </a:solidFill>
            </a:rPr>
            <a:t>年</a:t>
          </a:r>
          <a:r>
            <a:rPr lang="en-US" altLang="ja-JP" sz="1000" b="1">
              <a:solidFill>
                <a:schemeClr val="accent1"/>
              </a:solidFill>
            </a:rPr>
            <a:t>3</a:t>
          </a:r>
          <a:r>
            <a:rPr lang="ja-JP" altLang="en-US" sz="1000" b="1">
              <a:solidFill>
                <a:schemeClr val="accent1"/>
              </a:solidFill>
            </a:rPr>
            <a:t>月卒業予定者の中に含めてください。</a:t>
          </a:r>
          <a:endParaRPr lang="ja-JP" altLang="ja-JP" sz="1000" b="1">
            <a:solidFill>
              <a:schemeClr val="accent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114301</xdr:colOff>
      <xdr:row>6</xdr:row>
      <xdr:rowOff>180976</xdr:rowOff>
    </xdr:from>
    <xdr:to>
      <xdr:col>21</xdr:col>
      <xdr:colOff>276225</xdr:colOff>
      <xdr:row>10</xdr:row>
      <xdr:rowOff>247651</xdr:rowOff>
    </xdr:to>
    <xdr:sp macro="" textlink="">
      <xdr:nvSpPr>
        <xdr:cNvPr id="87" name="角丸四角形 86"/>
        <xdr:cNvSpPr/>
      </xdr:nvSpPr>
      <xdr:spPr>
        <a:xfrm>
          <a:off x="7210426" y="1933576"/>
          <a:ext cx="3590924" cy="838200"/>
        </a:xfrm>
        <a:prstGeom prst="roundRect">
          <a:avLst/>
        </a:prstGeom>
        <a:solidFill>
          <a:schemeClr val="lt1"/>
        </a:solidFill>
        <a:ln>
          <a:solidFill>
            <a:schemeClr val="accent6"/>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l"/>
          <a:r>
            <a:rPr kumimoji="1" lang="ja-JP" altLang="en-US" sz="1000" b="1">
              <a:solidFill>
                <a:srgbClr val="FFC000"/>
              </a:solidFill>
            </a:rPr>
            <a:t>◆各計（「</a:t>
          </a:r>
          <a:r>
            <a:rPr kumimoji="1" lang="en-US" altLang="ja-JP" sz="1000" b="1">
              <a:solidFill>
                <a:srgbClr val="FFC000"/>
              </a:solidFill>
            </a:rPr>
            <a:t>0</a:t>
          </a:r>
          <a:r>
            <a:rPr kumimoji="1" lang="ja-JP" altLang="en-US" sz="1000" b="1">
              <a:solidFill>
                <a:srgbClr val="FFC000"/>
              </a:solidFill>
            </a:rPr>
            <a:t>」が入力されているセル）は、エクセル上で自動的　に計算されます。</a:t>
          </a:r>
        </a:p>
        <a:p>
          <a:pPr algn="l"/>
          <a:r>
            <a:rPr kumimoji="1" lang="ja-JP" altLang="en-US" sz="1000" b="1">
              <a:solidFill>
                <a:srgbClr val="FFC000"/>
              </a:solidFill>
            </a:rPr>
            <a:t>なお、数字の「</a:t>
          </a:r>
          <a:r>
            <a:rPr kumimoji="1" lang="en-US" altLang="ja-JP" sz="1000" b="1">
              <a:solidFill>
                <a:srgbClr val="FFC000"/>
              </a:solidFill>
            </a:rPr>
            <a:t>0</a:t>
          </a:r>
          <a:r>
            <a:rPr kumimoji="1" lang="ja-JP" altLang="en-US" sz="1000" b="1">
              <a:solidFill>
                <a:srgbClr val="FFC000"/>
              </a:solidFill>
            </a:rPr>
            <a:t>」は入力できません。</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38113"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4" name="Line 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5"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6" name="Line 4"/>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7" name="Line 5"/>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18" name="Line 6"/>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19"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0" name="Line 8"/>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38121"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2" name="Line 10"/>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3" name="Line 11"/>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38124" name="Line 12"/>
        <xdr:cNvSpPr>
          <a:spLocks noChangeShapeType="1"/>
        </xdr:cNvSpPr>
      </xdr:nvSpPr>
      <xdr:spPr bwMode="auto">
        <a:xfrm>
          <a:off x="6800850" y="0"/>
          <a:ext cx="0" cy="0"/>
        </a:xfrm>
        <a:prstGeom prst="line">
          <a:avLst/>
        </a:prstGeom>
        <a:noFill/>
        <a:ln w="3175">
          <a:solidFill>
            <a:srgbClr val="000000"/>
          </a:solidFill>
          <a:round/>
          <a:headEnd/>
          <a:tailEnd/>
        </a:ln>
      </xdr:spPr>
    </xdr:sp>
    <xdr:clientData/>
  </xdr:twoCellAnchor>
  <xdr:twoCellAnchor>
    <xdr:from>
      <xdr:col>9</xdr:col>
      <xdr:colOff>123823</xdr:colOff>
      <xdr:row>17</xdr:row>
      <xdr:rowOff>133350</xdr:rowOff>
    </xdr:from>
    <xdr:to>
      <xdr:col>14</xdr:col>
      <xdr:colOff>495299</xdr:colOff>
      <xdr:row>23</xdr:row>
      <xdr:rowOff>114301</xdr:rowOff>
    </xdr:to>
    <xdr:sp macro="" textlink="">
      <xdr:nvSpPr>
        <xdr:cNvPr id="14" name="角丸四角形 13"/>
        <xdr:cNvSpPr/>
      </xdr:nvSpPr>
      <xdr:spPr>
        <a:xfrm>
          <a:off x="5353048" y="4676775"/>
          <a:ext cx="3276601" cy="14859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581025</xdr:colOff>
      <xdr:row>0</xdr:row>
      <xdr:rowOff>0</xdr:rowOff>
    </xdr:from>
    <xdr:to>
      <xdr:col>1</xdr:col>
      <xdr:colOff>581025</xdr:colOff>
      <xdr:row>0</xdr:row>
      <xdr:rowOff>0</xdr:rowOff>
    </xdr:to>
    <xdr:sp macro="" textlink="">
      <xdr:nvSpPr>
        <xdr:cNvPr id="2" name="Line 1"/>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3" name="Line 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4" name="Line 3"/>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5" name="Line 4"/>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6" name="Line 5"/>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7" name="Line 6"/>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8" name="Line 7"/>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9" name="Line 8"/>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xdr:col>
      <xdr:colOff>581025</xdr:colOff>
      <xdr:row>0</xdr:row>
      <xdr:rowOff>0</xdr:rowOff>
    </xdr:from>
    <xdr:to>
      <xdr:col>1</xdr:col>
      <xdr:colOff>581025</xdr:colOff>
      <xdr:row>0</xdr:row>
      <xdr:rowOff>0</xdr:rowOff>
    </xdr:to>
    <xdr:sp macro="" textlink="">
      <xdr:nvSpPr>
        <xdr:cNvPr id="10" name="Line 9"/>
        <xdr:cNvSpPr>
          <a:spLocks noChangeShapeType="1"/>
        </xdr:cNvSpPr>
      </xdr:nvSpPr>
      <xdr:spPr bwMode="auto">
        <a:xfrm flipH="1">
          <a:off x="1162050" y="0"/>
          <a:ext cx="0" cy="0"/>
        </a:xfrm>
        <a:prstGeom prst="line">
          <a:avLst/>
        </a:prstGeom>
        <a:noFill/>
        <a:ln w="9525">
          <a:solidFill>
            <a:srgbClr val="000000"/>
          </a:solidFill>
          <a:round/>
          <a:headEnd/>
          <a:tailEnd type="triangle" w="med" len="med"/>
        </a:ln>
      </xdr:spPr>
    </xdr:sp>
    <xdr:clientData/>
  </xdr:twoCellAnchor>
  <xdr:twoCellAnchor>
    <xdr:from>
      <xdr:col>12</xdr:col>
      <xdr:colOff>0</xdr:colOff>
      <xdr:row>0</xdr:row>
      <xdr:rowOff>0</xdr:rowOff>
    </xdr:from>
    <xdr:to>
      <xdr:col>12</xdr:col>
      <xdr:colOff>0</xdr:colOff>
      <xdr:row>0</xdr:row>
      <xdr:rowOff>0</xdr:rowOff>
    </xdr:to>
    <xdr:sp macro="" textlink="">
      <xdr:nvSpPr>
        <xdr:cNvPr id="11" name="Line 10"/>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2" name="Line 11"/>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12</xdr:col>
      <xdr:colOff>0</xdr:colOff>
      <xdr:row>0</xdr:row>
      <xdr:rowOff>0</xdr:rowOff>
    </xdr:from>
    <xdr:to>
      <xdr:col>12</xdr:col>
      <xdr:colOff>0</xdr:colOff>
      <xdr:row>0</xdr:row>
      <xdr:rowOff>0</xdr:rowOff>
    </xdr:to>
    <xdr:sp macro="" textlink="">
      <xdr:nvSpPr>
        <xdr:cNvPr id="13" name="Line 12"/>
        <xdr:cNvSpPr>
          <a:spLocks noChangeShapeType="1"/>
        </xdr:cNvSpPr>
      </xdr:nvSpPr>
      <xdr:spPr bwMode="auto">
        <a:xfrm>
          <a:off x="6972300" y="0"/>
          <a:ext cx="0" cy="0"/>
        </a:xfrm>
        <a:prstGeom prst="line">
          <a:avLst/>
        </a:prstGeom>
        <a:noFill/>
        <a:ln w="3175">
          <a:solidFill>
            <a:srgbClr val="000000"/>
          </a:solidFill>
          <a:round/>
          <a:headEnd/>
          <a:tailEnd/>
        </a:ln>
      </xdr:spPr>
    </xdr:sp>
    <xdr:clientData/>
  </xdr:twoCellAnchor>
  <xdr:twoCellAnchor>
    <xdr:from>
      <xdr:col>9</xdr:col>
      <xdr:colOff>266700</xdr:colOff>
      <xdr:row>18</xdr:row>
      <xdr:rowOff>57151</xdr:rowOff>
    </xdr:from>
    <xdr:to>
      <xdr:col>15</xdr:col>
      <xdr:colOff>38100</xdr:colOff>
      <xdr:row>23</xdr:row>
      <xdr:rowOff>209551</xdr:rowOff>
    </xdr:to>
    <xdr:sp macro="" textlink="">
      <xdr:nvSpPr>
        <xdr:cNvPr id="14" name="角丸四角形 13"/>
        <xdr:cNvSpPr/>
      </xdr:nvSpPr>
      <xdr:spPr>
        <a:xfrm>
          <a:off x="5495925" y="4867276"/>
          <a:ext cx="3257550" cy="13906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114300</xdr:colOff>
      <xdr:row>6</xdr:row>
      <xdr:rowOff>314325</xdr:rowOff>
    </xdr:from>
    <xdr:to>
      <xdr:col>12</xdr:col>
      <xdr:colOff>476250</xdr:colOff>
      <xdr:row>9</xdr:row>
      <xdr:rowOff>285750</xdr:rowOff>
    </xdr:to>
    <xdr:sp macro="" textlink="">
      <xdr:nvSpPr>
        <xdr:cNvPr id="3" name="角丸四角形 2"/>
        <xdr:cNvSpPr/>
      </xdr:nvSpPr>
      <xdr:spPr>
        <a:xfrm>
          <a:off x="6572250" y="1619250"/>
          <a:ext cx="3143250" cy="100012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304800</xdr:colOff>
      <xdr:row>11</xdr:row>
      <xdr:rowOff>133350</xdr:rowOff>
    </xdr:from>
    <xdr:to>
      <xdr:col>12</xdr:col>
      <xdr:colOff>561975</xdr:colOff>
      <xdr:row>15</xdr:row>
      <xdr:rowOff>28575</xdr:rowOff>
    </xdr:to>
    <xdr:sp macro="" textlink="">
      <xdr:nvSpPr>
        <xdr:cNvPr id="2" name="角丸四角形 1"/>
        <xdr:cNvSpPr/>
      </xdr:nvSpPr>
      <xdr:spPr>
        <a:xfrm>
          <a:off x="7515225" y="3009900"/>
          <a:ext cx="2628900" cy="127635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14</xdr:col>
      <xdr:colOff>133350</xdr:colOff>
      <xdr:row>19</xdr:row>
      <xdr:rowOff>161925</xdr:rowOff>
    </xdr:from>
    <xdr:to>
      <xdr:col>18</xdr:col>
      <xdr:colOff>428625</xdr:colOff>
      <xdr:row>25</xdr:row>
      <xdr:rowOff>57151</xdr:rowOff>
    </xdr:to>
    <xdr:sp macro="" textlink="">
      <xdr:nvSpPr>
        <xdr:cNvPr id="3" name="角丸四角形 2"/>
        <xdr:cNvSpPr/>
      </xdr:nvSpPr>
      <xdr:spPr>
        <a:xfrm>
          <a:off x="8724900" y="4610100"/>
          <a:ext cx="2381250" cy="126682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rtlCol="0" anchor="ctr"/>
        <a:lstStyle/>
        <a:p>
          <a:r>
            <a:rPr kumimoji="1" lang="ja-JP" altLang="ja-JP" sz="1050" b="1">
              <a:solidFill>
                <a:schemeClr val="accent6"/>
              </a:solidFill>
              <a:latin typeface="+mn-lt"/>
              <a:ea typeface="+mn-ea"/>
              <a:cs typeface="+mn-cs"/>
            </a:rPr>
            <a:t>◆各計（「</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」が入力されているセル）は、エクセル上で自動的に計算されます。</a:t>
          </a:r>
          <a:endParaRPr lang="ja-JP" altLang="ja-JP" sz="1050">
            <a:solidFill>
              <a:schemeClr val="accent6"/>
            </a:solidFill>
            <a:latin typeface="+mn-lt"/>
            <a:ea typeface="+mn-ea"/>
            <a:cs typeface="+mn-cs"/>
          </a:endParaRPr>
        </a:p>
        <a:p>
          <a:r>
            <a:rPr kumimoji="1" lang="ja-JP" altLang="ja-JP" sz="1050" b="1">
              <a:solidFill>
                <a:schemeClr val="accent6"/>
              </a:solidFill>
              <a:latin typeface="+mn-lt"/>
              <a:ea typeface="+mn-ea"/>
              <a:cs typeface="+mn-cs"/>
            </a:rPr>
            <a:t>なお、数字の「</a:t>
          </a:r>
          <a:r>
            <a:rPr kumimoji="1" lang="en-US" altLang="ja-JP" sz="1050" b="1">
              <a:solidFill>
                <a:schemeClr val="accent6"/>
              </a:solidFill>
              <a:latin typeface="+mn-lt"/>
              <a:ea typeface="+mn-ea"/>
              <a:cs typeface="+mn-cs"/>
            </a:rPr>
            <a:t>0</a:t>
          </a:r>
          <a:r>
            <a:rPr kumimoji="1" lang="ja-JP" altLang="ja-JP" sz="1050" b="1">
              <a:solidFill>
                <a:schemeClr val="accent6"/>
              </a:solidFill>
              <a:latin typeface="+mn-lt"/>
              <a:ea typeface="+mn-ea"/>
              <a:cs typeface="+mn-cs"/>
            </a:rPr>
            <a:t>」は入力できません。</a:t>
          </a:r>
          <a:endParaRPr lang="ja-JP" altLang="ja-JP" sz="1050">
            <a:solidFill>
              <a:schemeClr val="accent6"/>
            </a:solidFill>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0"/>
          </a:schemeClr>
        </a:solidFill>
        <a:ln>
          <a:solidFill>
            <a:schemeClr val="accent6"/>
          </a:solidFill>
        </a:ln>
      </a:spPr>
      <a:bodyPr vertOverflow="clip" rtlCol="0" anchor="ctr"/>
      <a:lstStyle>
        <a:defPPr algn="l">
          <a:defRPr kumimoji="1" sz="1100" b="1">
            <a:solidFill>
              <a:srgbClr val="FFC000"/>
            </a:solidFill>
          </a:defRPr>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showGridLines="0" tabSelected="1" view="pageBreakPreview" zoomScale="80" zoomScaleNormal="100" zoomScaleSheetLayoutView="80" workbookViewId="0">
      <selection activeCell="J21" sqref="J21:P21"/>
    </sheetView>
  </sheetViews>
  <sheetFormatPr defaultRowHeight="13.5" x14ac:dyDescent="0.15"/>
  <cols>
    <col min="1" max="1" width="12" style="178" customWidth="1"/>
    <col min="2" max="2" width="4.125" style="177" customWidth="1"/>
    <col min="3" max="7" width="9" style="178"/>
    <col min="8" max="8" width="3.875" style="177" customWidth="1"/>
    <col min="9" max="9" width="19.75" style="178" customWidth="1"/>
    <col min="10" max="14" width="9" style="178"/>
    <col min="15" max="15" width="4.5" style="178" customWidth="1"/>
    <col min="16" max="16" width="4.5" style="177" customWidth="1"/>
    <col min="17" max="17" width="13.375" style="178" customWidth="1"/>
    <col min="18" max="16384" width="9" style="178"/>
  </cols>
  <sheetData>
    <row r="1" spans="1:17" ht="15" customHeight="1" x14ac:dyDescent="0.15">
      <c r="A1" s="496" t="s">
        <v>343</v>
      </c>
      <c r="B1" s="496"/>
      <c r="C1" s="496"/>
      <c r="D1" s="496"/>
      <c r="E1" s="496"/>
      <c r="F1" s="496"/>
      <c r="G1" s="496"/>
      <c r="H1" s="496"/>
      <c r="I1" s="496"/>
      <c r="J1" s="496"/>
      <c r="K1" s="496"/>
      <c r="L1" s="496"/>
      <c r="M1" s="496"/>
      <c r="N1" s="496"/>
      <c r="O1" s="496"/>
      <c r="P1" s="496"/>
      <c r="Q1" s="496"/>
    </row>
    <row r="2" spans="1:17" ht="37.5" customHeight="1" x14ac:dyDescent="0.15">
      <c r="A2" s="496"/>
      <c r="B2" s="496"/>
      <c r="C2" s="496"/>
      <c r="D2" s="496"/>
      <c r="E2" s="496"/>
      <c r="F2" s="496"/>
      <c r="G2" s="496"/>
      <c r="H2" s="496"/>
      <c r="I2" s="496"/>
      <c r="J2" s="496"/>
      <c r="K2" s="496"/>
      <c r="L2" s="496"/>
      <c r="M2" s="496"/>
      <c r="N2" s="496"/>
      <c r="O2" s="496"/>
      <c r="P2" s="496"/>
      <c r="Q2" s="496"/>
    </row>
    <row r="3" spans="1:17" s="179" customFormat="1" ht="57.75" customHeight="1" x14ac:dyDescent="0.15">
      <c r="A3" s="496"/>
      <c r="B3" s="496"/>
      <c r="C3" s="496"/>
      <c r="D3" s="496"/>
      <c r="E3" s="496"/>
      <c r="F3" s="496"/>
      <c r="G3" s="496"/>
      <c r="H3" s="496"/>
      <c r="I3" s="496"/>
      <c r="J3" s="496"/>
      <c r="K3" s="496"/>
      <c r="L3" s="496"/>
      <c r="M3" s="496"/>
      <c r="N3" s="496"/>
      <c r="O3" s="496"/>
      <c r="P3" s="496"/>
      <c r="Q3" s="496"/>
    </row>
    <row r="4" spans="1:17" s="180" customFormat="1" ht="17.25" customHeight="1" x14ac:dyDescent="0.15">
      <c r="B4" s="500" t="s">
        <v>158</v>
      </c>
      <c r="C4" s="500"/>
      <c r="D4" s="500"/>
      <c r="E4" s="500"/>
      <c r="F4" s="500"/>
      <c r="G4" s="500"/>
      <c r="H4" s="500"/>
      <c r="I4" s="181"/>
      <c r="J4" s="500" t="s">
        <v>159</v>
      </c>
      <c r="K4" s="500"/>
      <c r="L4" s="500"/>
      <c r="M4" s="500"/>
      <c r="N4" s="500"/>
      <c r="O4" s="500"/>
      <c r="P4" s="500"/>
    </row>
    <row r="5" spans="1:17" s="179" customFormat="1" ht="17.25" customHeight="1" x14ac:dyDescent="0.15">
      <c r="B5" s="499" t="s">
        <v>160</v>
      </c>
      <c r="C5" s="499"/>
      <c r="D5" s="499"/>
      <c r="E5" s="499"/>
      <c r="F5" s="499"/>
      <c r="G5" s="499"/>
      <c r="H5" s="499"/>
      <c r="I5" s="181"/>
      <c r="J5" s="499" t="s">
        <v>161</v>
      </c>
      <c r="K5" s="499"/>
      <c r="L5" s="499"/>
      <c r="M5" s="499"/>
      <c r="N5" s="499"/>
      <c r="O5" s="499"/>
      <c r="P5" s="499"/>
    </row>
    <row r="6" spans="1:17" s="182" customFormat="1" ht="14.25" customHeight="1" x14ac:dyDescent="0.15">
      <c r="H6" s="183" t="s">
        <v>120</v>
      </c>
      <c r="P6" s="183" t="s">
        <v>120</v>
      </c>
    </row>
    <row r="7" spans="1:17" s="184" customFormat="1" ht="15" customHeight="1" x14ac:dyDescent="0.15">
      <c r="B7" s="185" t="s">
        <v>121</v>
      </c>
      <c r="C7" s="184" t="s">
        <v>122</v>
      </c>
      <c r="H7" s="186">
        <v>1</v>
      </c>
      <c r="I7" s="185" t="s">
        <v>162</v>
      </c>
      <c r="J7" s="187" t="s">
        <v>123</v>
      </c>
      <c r="K7" s="187"/>
      <c r="L7" s="187"/>
      <c r="M7" s="187"/>
      <c r="N7" s="187"/>
      <c r="O7" s="187"/>
      <c r="P7" s="306" t="s">
        <v>384</v>
      </c>
    </row>
    <row r="8" spans="1:17" s="184" customFormat="1" ht="15" customHeight="1" x14ac:dyDescent="0.15">
      <c r="B8" s="185" t="s">
        <v>124</v>
      </c>
      <c r="C8" s="184" t="s">
        <v>125</v>
      </c>
      <c r="H8" s="186">
        <v>1</v>
      </c>
      <c r="I8" s="185" t="s">
        <v>124</v>
      </c>
      <c r="J8" s="497" t="s">
        <v>397</v>
      </c>
      <c r="K8" s="498"/>
      <c r="L8" s="498"/>
      <c r="M8" s="498"/>
      <c r="N8" s="498"/>
      <c r="O8" s="498"/>
      <c r="P8" s="306" t="s">
        <v>385</v>
      </c>
    </row>
    <row r="9" spans="1:17" s="184" customFormat="1" ht="15" customHeight="1" x14ac:dyDescent="0.15">
      <c r="B9" s="185" t="s">
        <v>126</v>
      </c>
      <c r="C9" s="184" t="s">
        <v>128</v>
      </c>
      <c r="H9" s="186">
        <v>1</v>
      </c>
      <c r="I9" s="185" t="s">
        <v>126</v>
      </c>
      <c r="J9" s="497" t="s">
        <v>380</v>
      </c>
      <c r="K9" s="498"/>
      <c r="L9" s="498"/>
      <c r="M9" s="498"/>
      <c r="N9" s="498"/>
      <c r="O9" s="498"/>
      <c r="P9" s="306" t="s">
        <v>268</v>
      </c>
    </row>
    <row r="10" spans="1:17" s="184" customFormat="1" ht="15" customHeight="1" x14ac:dyDescent="0.15">
      <c r="B10" s="185" t="s">
        <v>127</v>
      </c>
      <c r="C10" s="184" t="s">
        <v>130</v>
      </c>
      <c r="H10" s="186">
        <v>1</v>
      </c>
      <c r="I10" s="185" t="s">
        <v>127</v>
      </c>
      <c r="J10" s="497" t="s">
        <v>381</v>
      </c>
      <c r="K10" s="498"/>
      <c r="L10" s="498"/>
      <c r="M10" s="498"/>
      <c r="N10" s="498"/>
      <c r="O10" s="498"/>
      <c r="P10" s="306" t="s">
        <v>269</v>
      </c>
    </row>
    <row r="11" spans="1:17" s="184" customFormat="1" ht="15" customHeight="1" x14ac:dyDescent="0.15">
      <c r="B11" s="185" t="s">
        <v>129</v>
      </c>
      <c r="C11" s="184" t="s">
        <v>132</v>
      </c>
      <c r="H11" s="186">
        <v>1</v>
      </c>
      <c r="I11" s="185" t="s">
        <v>129</v>
      </c>
      <c r="J11" s="497" t="s">
        <v>290</v>
      </c>
      <c r="K11" s="498"/>
      <c r="L11" s="498"/>
      <c r="M11" s="498"/>
      <c r="N11" s="498"/>
      <c r="O11" s="498"/>
      <c r="P11" s="307" t="s">
        <v>270</v>
      </c>
    </row>
    <row r="12" spans="1:17" s="184" customFormat="1" ht="15" customHeight="1" x14ac:dyDescent="0.15">
      <c r="B12" s="185" t="s">
        <v>131</v>
      </c>
      <c r="C12" s="184" t="s">
        <v>134</v>
      </c>
      <c r="H12" s="186">
        <v>1</v>
      </c>
      <c r="I12" s="185" t="s">
        <v>131</v>
      </c>
      <c r="J12" s="497" t="s">
        <v>291</v>
      </c>
      <c r="K12" s="498"/>
      <c r="L12" s="498"/>
      <c r="M12" s="498"/>
      <c r="N12" s="498"/>
      <c r="O12" s="498"/>
      <c r="P12" s="306" t="s">
        <v>271</v>
      </c>
    </row>
    <row r="13" spans="1:17" s="184" customFormat="1" ht="15" customHeight="1" x14ac:dyDescent="0.15">
      <c r="B13" s="185" t="s">
        <v>133</v>
      </c>
      <c r="C13" s="184" t="s">
        <v>136</v>
      </c>
      <c r="H13" s="186">
        <v>1</v>
      </c>
      <c r="I13" s="185" t="s">
        <v>133</v>
      </c>
      <c r="J13" s="497" t="s">
        <v>382</v>
      </c>
      <c r="K13" s="498"/>
      <c r="L13" s="498"/>
      <c r="M13" s="498"/>
      <c r="N13" s="498"/>
      <c r="O13" s="498"/>
      <c r="P13" s="306" t="s">
        <v>272</v>
      </c>
    </row>
    <row r="14" spans="1:17" s="184" customFormat="1" ht="15" customHeight="1" x14ac:dyDescent="0.15">
      <c r="B14" s="185" t="s">
        <v>135</v>
      </c>
      <c r="C14" s="184" t="s">
        <v>138</v>
      </c>
      <c r="H14" s="186">
        <v>1</v>
      </c>
      <c r="I14" s="185" t="s">
        <v>135</v>
      </c>
      <c r="J14" s="488" t="s">
        <v>399</v>
      </c>
      <c r="K14" s="487"/>
      <c r="L14" s="487"/>
      <c r="M14" s="487"/>
      <c r="N14" s="487"/>
      <c r="O14" s="487"/>
      <c r="P14" s="306" t="s">
        <v>272</v>
      </c>
    </row>
    <row r="15" spans="1:17" s="184" customFormat="1" ht="15" customHeight="1" x14ac:dyDescent="0.15">
      <c r="B15" s="185" t="s">
        <v>137</v>
      </c>
      <c r="C15" s="184" t="s">
        <v>140</v>
      </c>
      <c r="H15" s="186">
        <v>1</v>
      </c>
      <c r="I15" s="185" t="s">
        <v>137</v>
      </c>
      <c r="J15" s="342" t="s">
        <v>383</v>
      </c>
      <c r="P15" s="306" t="s">
        <v>272</v>
      </c>
    </row>
    <row r="16" spans="1:17" s="184" customFormat="1" ht="15" customHeight="1" x14ac:dyDescent="0.15">
      <c r="B16" s="185" t="s">
        <v>139</v>
      </c>
      <c r="C16" s="184" t="s">
        <v>142</v>
      </c>
      <c r="H16" s="186">
        <v>1</v>
      </c>
      <c r="I16" s="185" t="s">
        <v>139</v>
      </c>
      <c r="J16" s="497" t="s">
        <v>398</v>
      </c>
      <c r="K16" s="498"/>
      <c r="L16" s="498"/>
      <c r="M16" s="498"/>
      <c r="N16" s="498"/>
      <c r="O16" s="498"/>
      <c r="P16" s="306" t="s">
        <v>273</v>
      </c>
    </row>
    <row r="17" spans="2:16" s="184" customFormat="1" ht="15" customHeight="1" x14ac:dyDescent="0.15">
      <c r="B17" s="185" t="s">
        <v>141</v>
      </c>
      <c r="C17" s="184" t="s">
        <v>144</v>
      </c>
      <c r="H17" s="186">
        <v>1</v>
      </c>
      <c r="I17" s="185"/>
      <c r="J17" s="498"/>
      <c r="K17" s="498"/>
      <c r="L17" s="498"/>
      <c r="M17" s="498"/>
      <c r="N17" s="498"/>
      <c r="O17" s="498"/>
      <c r="P17" s="306"/>
    </row>
    <row r="18" spans="2:16" s="184" customFormat="1" ht="18" customHeight="1" x14ac:dyDescent="0.15">
      <c r="B18" s="185" t="s">
        <v>143</v>
      </c>
      <c r="C18" s="184" t="s">
        <v>146</v>
      </c>
      <c r="H18" s="186">
        <v>1</v>
      </c>
      <c r="I18" s="185"/>
      <c r="J18" s="500"/>
      <c r="K18" s="500"/>
      <c r="L18" s="500"/>
      <c r="M18" s="500"/>
      <c r="N18" s="500"/>
      <c r="O18" s="500"/>
      <c r="P18" s="500"/>
    </row>
    <row r="19" spans="2:16" s="184" customFormat="1" ht="17.25" customHeight="1" x14ac:dyDescent="0.15">
      <c r="B19" s="185" t="s">
        <v>145</v>
      </c>
      <c r="C19" s="184" t="s">
        <v>148</v>
      </c>
      <c r="H19" s="186">
        <v>1</v>
      </c>
      <c r="J19" s="499"/>
      <c r="K19" s="499"/>
      <c r="L19" s="499"/>
      <c r="M19" s="499"/>
      <c r="N19" s="499"/>
      <c r="O19" s="499"/>
      <c r="P19" s="499"/>
    </row>
    <row r="20" spans="2:16" s="184" customFormat="1" ht="15" customHeight="1" x14ac:dyDescent="0.15">
      <c r="B20" s="185" t="s">
        <v>147</v>
      </c>
      <c r="C20" s="184" t="s">
        <v>149</v>
      </c>
      <c r="H20" s="186">
        <v>1</v>
      </c>
      <c r="I20" s="185"/>
      <c r="J20" s="499"/>
      <c r="K20" s="499"/>
      <c r="L20" s="499"/>
      <c r="M20" s="499"/>
      <c r="N20" s="499"/>
      <c r="O20" s="499"/>
      <c r="P20" s="499"/>
    </row>
    <row r="21" spans="2:16" s="184" customFormat="1" ht="15" customHeight="1" x14ac:dyDescent="0.15">
      <c r="B21" s="185"/>
      <c r="H21" s="186"/>
      <c r="I21" s="185"/>
      <c r="J21" s="501"/>
      <c r="K21" s="501"/>
      <c r="L21" s="501"/>
      <c r="M21" s="501"/>
      <c r="N21" s="501"/>
      <c r="O21" s="501"/>
      <c r="P21" s="501"/>
    </row>
    <row r="22" spans="2:16" s="184" customFormat="1" ht="15" customHeight="1" x14ac:dyDescent="0.15">
      <c r="B22" s="502"/>
      <c r="C22" s="502"/>
      <c r="D22" s="502"/>
      <c r="E22" s="502"/>
      <c r="F22" s="502"/>
      <c r="G22" s="502"/>
      <c r="H22" s="502"/>
      <c r="I22" s="185"/>
      <c r="J22" s="501"/>
      <c r="K22" s="501"/>
      <c r="L22" s="501"/>
      <c r="M22" s="501"/>
      <c r="N22" s="501"/>
      <c r="O22" s="501"/>
      <c r="P22" s="501"/>
    </row>
    <row r="23" spans="2:16" s="188" customFormat="1" ht="36.75" customHeight="1" x14ac:dyDescent="0.15">
      <c r="B23" s="503"/>
      <c r="C23" s="503"/>
      <c r="D23" s="503"/>
      <c r="E23" s="503"/>
      <c r="F23" s="503"/>
      <c r="G23" s="503"/>
      <c r="H23" s="503"/>
      <c r="J23" s="503"/>
      <c r="K23" s="503"/>
      <c r="L23" s="503"/>
      <c r="M23" s="503"/>
      <c r="N23" s="503"/>
      <c r="O23" s="503"/>
      <c r="P23" s="503"/>
    </row>
    <row r="24" spans="2:16" s="188" customFormat="1" ht="24.75" customHeight="1" x14ac:dyDescent="0.15">
      <c r="B24" s="531" t="s">
        <v>150</v>
      </c>
      <c r="C24" s="532"/>
      <c r="D24" s="532"/>
      <c r="E24" s="532"/>
      <c r="F24" s="532"/>
      <c r="G24" s="532"/>
      <c r="H24" s="532"/>
      <c r="I24" s="532"/>
      <c r="J24" s="533"/>
      <c r="K24" s="525" t="s">
        <v>151</v>
      </c>
      <c r="L24" s="526"/>
      <c r="M24" s="526"/>
      <c r="N24" s="526"/>
      <c r="O24" s="526"/>
      <c r="P24" s="527"/>
    </row>
    <row r="25" spans="2:16" s="188" customFormat="1" ht="53.25" customHeight="1" x14ac:dyDescent="0.15">
      <c r="B25" s="528"/>
      <c r="C25" s="529"/>
      <c r="D25" s="529"/>
      <c r="E25" s="529"/>
      <c r="F25" s="529"/>
      <c r="G25" s="529"/>
      <c r="H25" s="529"/>
      <c r="I25" s="529"/>
      <c r="J25" s="530"/>
      <c r="K25" s="528"/>
      <c r="L25" s="529"/>
      <c r="M25" s="529"/>
      <c r="N25" s="529"/>
      <c r="O25" s="529"/>
      <c r="P25" s="530"/>
    </row>
    <row r="26" spans="2:16" s="188" customFormat="1" ht="24.75" customHeight="1" x14ac:dyDescent="0.15">
      <c r="B26" s="504" t="s">
        <v>163</v>
      </c>
      <c r="C26" s="525" t="s">
        <v>152</v>
      </c>
      <c r="D26" s="526"/>
      <c r="E26" s="526"/>
      <c r="F26" s="527"/>
      <c r="G26" s="525" t="s">
        <v>153</v>
      </c>
      <c r="H26" s="526"/>
      <c r="I26" s="526"/>
      <c r="J26" s="527"/>
      <c r="K26" s="525" t="s">
        <v>154</v>
      </c>
      <c r="L26" s="526"/>
      <c r="M26" s="526"/>
      <c r="N26" s="526"/>
      <c r="O26" s="526"/>
      <c r="P26" s="527"/>
    </row>
    <row r="27" spans="2:16" s="188" customFormat="1" ht="26.25" customHeight="1" x14ac:dyDescent="0.15">
      <c r="B27" s="505"/>
      <c r="C27" s="507"/>
      <c r="D27" s="508"/>
      <c r="E27" s="508"/>
      <c r="F27" s="509"/>
      <c r="G27" s="513"/>
      <c r="H27" s="514"/>
      <c r="I27" s="514"/>
      <c r="J27" s="515"/>
      <c r="K27" s="190" t="s">
        <v>155</v>
      </c>
      <c r="L27" s="519"/>
      <c r="M27" s="520"/>
      <c r="N27" s="520"/>
      <c r="O27" s="520"/>
      <c r="P27" s="521"/>
    </row>
    <row r="28" spans="2:16" s="188" customFormat="1" ht="27.75" customHeight="1" x14ac:dyDescent="0.15">
      <c r="B28" s="506"/>
      <c r="C28" s="510"/>
      <c r="D28" s="511"/>
      <c r="E28" s="511"/>
      <c r="F28" s="512"/>
      <c r="G28" s="516"/>
      <c r="H28" s="517"/>
      <c r="I28" s="517"/>
      <c r="J28" s="518"/>
      <c r="K28" s="191" t="s">
        <v>156</v>
      </c>
      <c r="L28" s="522"/>
      <c r="M28" s="523"/>
      <c r="N28" s="523"/>
      <c r="O28" s="523"/>
      <c r="P28" s="524"/>
    </row>
    <row r="29" spans="2:16" s="188" customFormat="1" ht="22.5" customHeight="1" x14ac:dyDescent="0.15">
      <c r="B29" s="192" t="s">
        <v>157</v>
      </c>
      <c r="C29" s="192"/>
      <c r="D29" s="192"/>
      <c r="E29" s="192"/>
      <c r="F29" s="192"/>
      <c r="G29" s="192"/>
      <c r="H29" s="192"/>
      <c r="I29" s="192"/>
      <c r="J29" s="192"/>
      <c r="P29" s="189"/>
    </row>
    <row r="30" spans="2:16" s="188" customFormat="1" x14ac:dyDescent="0.15">
      <c r="H30" s="189"/>
      <c r="P30" s="189"/>
    </row>
    <row r="31" spans="2:16" s="188" customFormat="1" x14ac:dyDescent="0.15">
      <c r="H31" s="189"/>
      <c r="P31" s="189"/>
    </row>
    <row r="32" spans="2:16" s="188" customFormat="1" x14ac:dyDescent="0.15">
      <c r="H32" s="189"/>
      <c r="P32" s="189"/>
    </row>
    <row r="33" spans="8:16" s="188" customFormat="1" x14ac:dyDescent="0.15">
      <c r="H33" s="189"/>
      <c r="P33" s="189"/>
    </row>
    <row r="34" spans="8:16" s="188" customFormat="1" x14ac:dyDescent="0.15">
      <c r="H34" s="189"/>
      <c r="P34" s="189"/>
    </row>
    <row r="35" spans="8:16" s="188" customFormat="1" x14ac:dyDescent="0.15">
      <c r="H35" s="189"/>
      <c r="P35" s="189"/>
    </row>
    <row r="36" spans="8:16" s="188" customFormat="1" x14ac:dyDescent="0.15">
      <c r="H36" s="189"/>
      <c r="P36" s="189"/>
    </row>
    <row r="37" spans="8:16" s="188" customFormat="1" x14ac:dyDescent="0.15">
      <c r="H37" s="189"/>
      <c r="P37" s="189"/>
    </row>
    <row r="38" spans="8:16" s="188" customFormat="1" x14ac:dyDescent="0.15">
      <c r="H38" s="189"/>
      <c r="P38" s="189"/>
    </row>
    <row r="39" spans="8:16" s="188" customFormat="1" x14ac:dyDescent="0.15">
      <c r="H39" s="189"/>
      <c r="P39" s="189"/>
    </row>
    <row r="40" spans="8:16" s="188" customFormat="1" x14ac:dyDescent="0.15">
      <c r="H40" s="189"/>
      <c r="P40" s="189"/>
    </row>
  </sheetData>
  <sheetProtection password="CC53" sheet="1" objects="1" scenarios="1"/>
  <mergeCells count="33">
    <mergeCell ref="B23:H23"/>
    <mergeCell ref="J23:P23"/>
    <mergeCell ref="B26:B28"/>
    <mergeCell ref="C27:F28"/>
    <mergeCell ref="G27:J28"/>
    <mergeCell ref="L27:P27"/>
    <mergeCell ref="L28:P28"/>
    <mergeCell ref="C26:F26"/>
    <mergeCell ref="K26:P26"/>
    <mergeCell ref="G26:J26"/>
    <mergeCell ref="B25:J25"/>
    <mergeCell ref="K25:P25"/>
    <mergeCell ref="K24:P24"/>
    <mergeCell ref="B24:J24"/>
    <mergeCell ref="J20:P20"/>
    <mergeCell ref="J21:P21"/>
    <mergeCell ref="J22:P22"/>
    <mergeCell ref="J18:P18"/>
    <mergeCell ref="B22:H22"/>
    <mergeCell ref="A1:Q3"/>
    <mergeCell ref="J12:O12"/>
    <mergeCell ref="J19:P19"/>
    <mergeCell ref="B4:H4"/>
    <mergeCell ref="J4:P4"/>
    <mergeCell ref="J5:P5"/>
    <mergeCell ref="B5:H5"/>
    <mergeCell ref="J11:O11"/>
    <mergeCell ref="J9:O9"/>
    <mergeCell ref="J10:O10"/>
    <mergeCell ref="J8:O8"/>
    <mergeCell ref="J17:O17"/>
    <mergeCell ref="J13:O13"/>
    <mergeCell ref="J16:O16"/>
  </mergeCells>
  <phoneticPr fontId="2"/>
  <pageMargins left="0.19685039370078741" right="0.19685039370078741" top="0" bottom="0.19685039370078741" header="0.31496062992125984" footer="0.19685039370078741"/>
  <pageSetup paperSize="13" scale="83" orientation="landscape" r:id="rId1"/>
  <headerFooter alignWithMargins="0"/>
  <ignoredErrors>
    <ignoredError sqref="B7:B20 I7:I16 P8:P16"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view="pageBreakPreview" zoomScaleNormal="100" zoomScaleSheetLayoutView="100" workbookViewId="0">
      <selection activeCell="K23" sqref="K23"/>
    </sheetView>
  </sheetViews>
  <sheetFormatPr defaultRowHeight="13.5" x14ac:dyDescent="0.15"/>
  <cols>
    <col min="1" max="8" width="10.625" customWidth="1"/>
    <col min="9" max="9" width="9.625" customWidth="1"/>
    <col min="10" max="10" width="7.375" customWidth="1"/>
    <col min="11" max="11" width="9.625" customWidth="1"/>
    <col min="12" max="12" width="14.125" customWidth="1"/>
  </cols>
  <sheetData>
    <row r="1" spans="1:13" ht="20.25" customHeight="1" x14ac:dyDescent="0.15">
      <c r="M1" s="138">
        <f>調査票Ⅰ!$C$4</f>
        <v>0</v>
      </c>
    </row>
    <row r="2" spans="1:13" ht="29.25" customHeight="1" x14ac:dyDescent="0.15">
      <c r="A2" s="10" t="s">
        <v>328</v>
      </c>
      <c r="B2" s="2"/>
      <c r="C2" s="2"/>
      <c r="D2" s="2"/>
      <c r="E2" s="2"/>
      <c r="F2" s="2"/>
      <c r="G2" s="2"/>
      <c r="H2" s="2"/>
      <c r="I2" s="2"/>
    </row>
    <row r="3" spans="1:13" ht="15" customHeight="1" x14ac:dyDescent="0.15">
      <c r="A3" s="461" t="s">
        <v>361</v>
      </c>
      <c r="B3" s="8"/>
      <c r="C3" s="62"/>
      <c r="D3" s="8"/>
      <c r="E3" s="8"/>
      <c r="F3" s="8"/>
      <c r="G3" s="8"/>
      <c r="H3" s="8"/>
      <c r="I3" s="8"/>
    </row>
    <row r="4" spans="1:13" ht="15" customHeight="1" x14ac:dyDescent="0.15">
      <c r="A4" s="8"/>
      <c r="B4" s="8"/>
      <c r="C4" s="62"/>
      <c r="D4" s="8"/>
      <c r="E4" s="8"/>
      <c r="F4" s="8"/>
      <c r="G4" s="8"/>
      <c r="H4" s="8"/>
      <c r="I4" s="8"/>
    </row>
    <row r="5" spans="1:13" ht="15" customHeight="1" x14ac:dyDescent="0.15">
      <c r="A5" s="8"/>
      <c r="B5" s="8"/>
      <c r="C5" s="62"/>
      <c r="D5" s="8"/>
      <c r="E5" s="8"/>
      <c r="F5" s="8"/>
      <c r="G5" s="8"/>
      <c r="H5" s="8"/>
      <c r="I5" s="8"/>
    </row>
    <row r="6" spans="1:13" ht="15" customHeight="1" thickBot="1" x14ac:dyDescent="0.2">
      <c r="A6" t="s">
        <v>318</v>
      </c>
      <c r="B6" s="216"/>
      <c r="C6" s="416"/>
      <c r="D6" s="216"/>
      <c r="E6" s="642"/>
      <c r="F6" s="642"/>
      <c r="G6" s="642"/>
      <c r="H6" s="642"/>
      <c r="I6" s="642"/>
    </row>
    <row r="7" spans="1:13" ht="17.25" customHeight="1" x14ac:dyDescent="0.15">
      <c r="A7" s="628" t="s">
        <v>5</v>
      </c>
      <c r="B7" s="643" t="s">
        <v>321</v>
      </c>
      <c r="C7" s="645" t="s">
        <v>320</v>
      </c>
      <c r="D7" s="633"/>
      <c r="E7" s="417"/>
      <c r="F7" s="646" t="s">
        <v>5</v>
      </c>
      <c r="G7" s="648" t="s">
        <v>182</v>
      </c>
      <c r="H7" s="648"/>
      <c r="I7" s="649"/>
    </row>
    <row r="8" spans="1:13" s="63" customFormat="1" ht="14.25" customHeight="1" thickBot="1" x14ac:dyDescent="0.2">
      <c r="A8" s="629"/>
      <c r="B8" s="644"/>
      <c r="C8" s="435" t="s">
        <v>6</v>
      </c>
      <c r="D8" s="432" t="s">
        <v>7</v>
      </c>
      <c r="E8" s="420"/>
      <c r="F8" s="647"/>
      <c r="G8" s="650"/>
      <c r="H8" s="650"/>
      <c r="I8" s="651"/>
    </row>
    <row r="9" spans="1:13" s="63" customFormat="1" ht="28.5" customHeight="1" x14ac:dyDescent="0.15">
      <c r="A9" s="409" t="s">
        <v>62</v>
      </c>
      <c r="B9" s="474"/>
      <c r="C9" s="475"/>
      <c r="D9" s="476"/>
      <c r="E9" s="457">
        <f>SUM(C9:D9)</f>
        <v>0</v>
      </c>
      <c r="F9" s="434" t="s">
        <v>62</v>
      </c>
      <c r="G9" s="433" t="s">
        <v>64</v>
      </c>
      <c r="H9" s="419"/>
      <c r="I9" s="218"/>
    </row>
    <row r="10" spans="1:13" ht="28.5" customHeight="1" thickBot="1" x14ac:dyDescent="0.2">
      <c r="A10" s="297" t="s">
        <v>63</v>
      </c>
      <c r="B10" s="477"/>
      <c r="C10" s="478"/>
      <c r="D10" s="479"/>
      <c r="E10" s="457">
        <f>SUM(C10:D10)</f>
        <v>0</v>
      </c>
      <c r="F10" s="636" t="s">
        <v>63</v>
      </c>
      <c r="G10" s="638" t="s">
        <v>326</v>
      </c>
      <c r="H10" s="638"/>
      <c r="I10" s="639"/>
    </row>
    <row r="11" spans="1:13" ht="28.5" customHeight="1" thickBot="1" x14ac:dyDescent="0.2">
      <c r="A11" s="430" t="s">
        <v>8</v>
      </c>
      <c r="B11" s="451">
        <f>SUM(B9:B10)</f>
        <v>0</v>
      </c>
      <c r="C11" s="452">
        <f>SUM(C9:C10)</f>
        <v>0</v>
      </c>
      <c r="D11" s="453">
        <f>SUM(D9:D10)</f>
        <v>0</v>
      </c>
      <c r="E11" s="436"/>
      <c r="F11" s="637"/>
      <c r="G11" s="640"/>
      <c r="H11" s="640"/>
      <c r="I11" s="641"/>
    </row>
    <row r="12" spans="1:13" ht="24.75" customHeight="1" x14ac:dyDescent="0.15">
      <c r="G12" s="415"/>
      <c r="H12" s="415"/>
      <c r="I12" s="415"/>
    </row>
    <row r="13" spans="1:13" ht="15.75" customHeight="1" thickBot="1" x14ac:dyDescent="0.2">
      <c r="A13" s="418" t="s">
        <v>337</v>
      </c>
      <c r="B13" s="413"/>
      <c r="C13" s="414"/>
      <c r="D13" s="414"/>
      <c r="E13" s="415"/>
      <c r="F13" s="415"/>
      <c r="G13" s="415"/>
      <c r="H13" s="415"/>
      <c r="I13" s="415"/>
      <c r="K13" s="30"/>
      <c r="L13" s="27"/>
    </row>
    <row r="14" spans="1:13" ht="39.75" customHeight="1" thickBot="1" x14ac:dyDescent="0.2">
      <c r="A14" s="397" t="s">
        <v>5</v>
      </c>
      <c r="B14" s="398" t="s">
        <v>299</v>
      </c>
      <c r="C14" s="399" t="s">
        <v>315</v>
      </c>
      <c r="D14" s="399" t="s">
        <v>316</v>
      </c>
      <c r="E14" s="399" t="s">
        <v>317</v>
      </c>
      <c r="F14" s="399" t="s">
        <v>303</v>
      </c>
      <c r="G14" s="400" t="s">
        <v>304</v>
      </c>
      <c r="H14" s="401" t="s">
        <v>8</v>
      </c>
      <c r="I14" s="415"/>
      <c r="K14" s="30"/>
      <c r="L14" s="27"/>
    </row>
    <row r="15" spans="1:13" ht="28.5" customHeight="1" thickBot="1" x14ac:dyDescent="0.2">
      <c r="A15" s="397" t="s">
        <v>29</v>
      </c>
      <c r="B15" s="480"/>
      <c r="C15" s="481"/>
      <c r="D15" s="481"/>
      <c r="E15" s="481"/>
      <c r="F15" s="481"/>
      <c r="G15" s="482"/>
      <c r="H15" s="421">
        <f>SUM(A15:G15)</f>
        <v>0</v>
      </c>
      <c r="K15" s="30"/>
      <c r="L15" s="27"/>
    </row>
    <row r="16" spans="1:13" ht="24.75" customHeight="1" x14ac:dyDescent="0.15">
      <c r="A16" t="s">
        <v>335</v>
      </c>
      <c r="I16" s="415"/>
      <c r="K16" s="30"/>
      <c r="L16" s="27"/>
    </row>
    <row r="17" spans="9:9" ht="15.75" customHeight="1" x14ac:dyDescent="0.15">
      <c r="I17" s="415"/>
    </row>
  </sheetData>
  <sheetProtection password="CC53" sheet="1" objects="1" scenarios="1"/>
  <mergeCells count="8">
    <mergeCell ref="F10:F11"/>
    <mergeCell ref="G10:I11"/>
    <mergeCell ref="E6:I6"/>
    <mergeCell ref="A7:A8"/>
    <mergeCell ref="B7:B8"/>
    <mergeCell ref="C7:D7"/>
    <mergeCell ref="F7:F8"/>
    <mergeCell ref="G7:I8"/>
  </mergeCells>
  <phoneticPr fontId="2"/>
  <pageMargins left="0.47244094488188981" right="0.19685039370078741" top="0.27559055118110237" bottom="0.27559055118110237" header="0.27559055118110237" footer="0"/>
  <pageSetup paperSize="13" scale="87" orientation="landscape" r:id="rId1"/>
  <headerFooter alignWithMargins="0">
    <oddFooter>&amp;C-Ⅱ-7-</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5"/>
  <sheetViews>
    <sheetView showGridLines="0" view="pageBreakPreview" zoomScale="80" zoomScaleNormal="100" zoomScaleSheetLayoutView="80" workbookViewId="0">
      <selection activeCell="R15" sqref="R15"/>
    </sheetView>
  </sheetViews>
  <sheetFormatPr defaultRowHeight="13.5" x14ac:dyDescent="0.15"/>
  <cols>
    <col min="1" max="1" width="12.625" customWidth="1"/>
    <col min="2" max="3" width="7.875" customWidth="1"/>
    <col min="4" max="6" width="7.625" customWidth="1"/>
    <col min="7" max="7" width="8.625" customWidth="1"/>
    <col min="8" max="8" width="7.625" customWidth="1"/>
    <col min="9" max="9" width="6.625" customWidth="1"/>
    <col min="10" max="11" width="7.625" customWidth="1"/>
    <col min="12" max="13" width="7.875" customWidth="1"/>
    <col min="14" max="14" width="7.625" customWidth="1"/>
    <col min="15" max="16" width="6.625" customWidth="1"/>
    <col min="17" max="17" width="7.5" customWidth="1"/>
    <col min="18" max="19" width="6.625" customWidth="1"/>
    <col min="20" max="20" width="6" customWidth="1"/>
    <col min="21" max="22" width="6.625" customWidth="1"/>
  </cols>
  <sheetData>
    <row r="1" spans="1:22" s="6" customFormat="1" ht="19.5" customHeight="1" x14ac:dyDescent="0.15">
      <c r="A1" s="10" t="s">
        <v>363</v>
      </c>
      <c r="B1" s="64"/>
      <c r="C1" s="64"/>
      <c r="D1" s="64"/>
      <c r="E1" s="64"/>
      <c r="F1" s="64"/>
      <c r="G1" s="64"/>
      <c r="H1" s="64"/>
      <c r="I1" s="64"/>
      <c r="J1" s="64"/>
      <c r="N1" s="64"/>
      <c r="O1" s="64"/>
      <c r="P1" s="64"/>
      <c r="T1" s="173">
        <f>調査票Ⅰ!$C$4</f>
        <v>0</v>
      </c>
    </row>
    <row r="2" spans="1:22" s="67" customFormat="1" ht="15" customHeight="1" x14ac:dyDescent="0.15">
      <c r="A2" s="65" t="s">
        <v>179</v>
      </c>
      <c r="B2" s="66"/>
      <c r="C2" s="66"/>
      <c r="D2" s="66"/>
      <c r="E2" s="66"/>
      <c r="F2" s="66"/>
      <c r="G2" s="66"/>
      <c r="H2" s="66"/>
      <c r="I2" s="66"/>
      <c r="J2" s="66"/>
      <c r="N2" s="66"/>
      <c r="O2" s="66"/>
      <c r="P2" s="66"/>
    </row>
    <row r="3" spans="1:22" s="67" customFormat="1" ht="15" customHeight="1" x14ac:dyDescent="0.15">
      <c r="A3" s="65" t="s">
        <v>180</v>
      </c>
      <c r="B3" s="66"/>
      <c r="C3" s="66"/>
      <c r="D3" s="66"/>
      <c r="E3" s="66"/>
      <c r="F3" s="66"/>
      <c r="G3" s="66"/>
      <c r="H3" s="66"/>
      <c r="I3" s="66"/>
      <c r="J3" s="66"/>
      <c r="N3" s="66"/>
      <c r="O3" s="66"/>
      <c r="P3" s="66"/>
    </row>
    <row r="4" spans="1:22" ht="15" customHeight="1" x14ac:dyDescent="0.15">
      <c r="A4" s="57" t="s">
        <v>364</v>
      </c>
      <c r="B4" s="3"/>
      <c r="C4" s="3"/>
      <c r="D4" s="3"/>
      <c r="E4" s="3"/>
      <c r="F4" s="3"/>
      <c r="G4" s="3"/>
      <c r="H4" s="3"/>
      <c r="I4" s="3"/>
      <c r="J4" s="3"/>
      <c r="L4" s="57" t="s">
        <v>365</v>
      </c>
      <c r="N4" s="3"/>
      <c r="O4" s="3"/>
      <c r="P4" s="3"/>
    </row>
    <row r="5" spans="1:22" ht="15.75" customHeight="1" x14ac:dyDescent="0.15">
      <c r="A5" s="673" t="s">
        <v>65</v>
      </c>
      <c r="B5" s="673"/>
      <c r="C5" s="673"/>
      <c r="D5" s="673"/>
      <c r="E5" s="673"/>
      <c r="F5" s="673" t="s">
        <v>66</v>
      </c>
      <c r="G5" s="673"/>
      <c r="H5" s="673"/>
      <c r="I5" s="673"/>
      <c r="J5" s="42"/>
      <c r="K5" s="40"/>
      <c r="L5" s="673" t="s">
        <v>65</v>
      </c>
      <c r="M5" s="673"/>
      <c r="N5" s="673"/>
      <c r="O5" s="673"/>
      <c r="P5" s="673"/>
      <c r="Q5" s="673" t="s">
        <v>66</v>
      </c>
      <c r="R5" s="673"/>
      <c r="S5" s="673"/>
      <c r="T5" s="673"/>
      <c r="U5" s="42"/>
    </row>
    <row r="6" spans="1:22" ht="38.25" customHeight="1" x14ac:dyDescent="0.15">
      <c r="A6" s="673" t="s">
        <v>67</v>
      </c>
      <c r="B6" s="673"/>
      <c r="C6" s="675" t="s">
        <v>230</v>
      </c>
      <c r="D6" s="674"/>
      <c r="E6" s="673"/>
      <c r="F6" s="674" t="s">
        <v>67</v>
      </c>
      <c r="G6" s="674"/>
      <c r="H6" s="675" t="s">
        <v>68</v>
      </c>
      <c r="I6" s="674"/>
      <c r="J6" s="69"/>
      <c r="K6" s="40"/>
      <c r="L6" s="673" t="s">
        <v>67</v>
      </c>
      <c r="M6" s="673"/>
      <c r="N6" s="677" t="s">
        <v>230</v>
      </c>
      <c r="O6" s="678"/>
      <c r="P6" s="673"/>
      <c r="Q6" s="674" t="s">
        <v>67</v>
      </c>
      <c r="R6" s="674"/>
      <c r="S6" s="675" t="s">
        <v>68</v>
      </c>
      <c r="T6" s="674"/>
      <c r="U6" s="69"/>
    </row>
    <row r="7" spans="1:22" ht="18" customHeight="1" x14ac:dyDescent="0.15">
      <c r="A7" s="670"/>
      <c r="B7" s="670"/>
      <c r="C7" s="670"/>
      <c r="D7" s="670"/>
      <c r="E7" s="70" t="s">
        <v>69</v>
      </c>
      <c r="F7" s="670"/>
      <c r="G7" s="670"/>
      <c r="H7" s="680"/>
      <c r="I7" s="670"/>
      <c r="J7" s="42"/>
      <c r="K7" s="40"/>
      <c r="L7" s="670"/>
      <c r="M7" s="670"/>
      <c r="N7" s="670"/>
      <c r="O7" s="670"/>
      <c r="P7" s="70" t="s">
        <v>69</v>
      </c>
      <c r="Q7" s="670"/>
      <c r="R7" s="670"/>
      <c r="S7" s="670"/>
      <c r="T7" s="670"/>
      <c r="U7" s="42"/>
    </row>
    <row r="8" spans="1:22" ht="18" customHeight="1" x14ac:dyDescent="0.15">
      <c r="A8" s="670"/>
      <c r="B8" s="670"/>
      <c r="C8" s="670"/>
      <c r="D8" s="670"/>
      <c r="E8" s="68" t="s">
        <v>70</v>
      </c>
      <c r="F8" s="676"/>
      <c r="G8" s="676"/>
      <c r="H8" s="676"/>
      <c r="I8" s="676"/>
      <c r="J8" s="71"/>
      <c r="K8" s="40"/>
      <c r="L8" s="670"/>
      <c r="M8" s="670"/>
      <c r="N8" s="670"/>
      <c r="O8" s="670"/>
      <c r="P8" s="68" t="s">
        <v>70</v>
      </c>
      <c r="Q8" s="676"/>
      <c r="R8" s="676"/>
      <c r="S8" s="676"/>
      <c r="T8" s="676"/>
      <c r="U8" s="71"/>
    </row>
    <row r="9" spans="1:22" ht="17.25" customHeight="1" x14ac:dyDescent="0.15">
      <c r="A9" s="40"/>
      <c r="B9" s="40"/>
      <c r="C9" s="40"/>
      <c r="D9" s="40"/>
      <c r="E9" s="40"/>
      <c r="F9" s="40"/>
      <c r="G9" s="40"/>
      <c r="H9" s="40"/>
      <c r="I9" s="40"/>
      <c r="J9" s="40"/>
      <c r="K9" s="40"/>
      <c r="L9" s="40"/>
      <c r="M9" s="40"/>
      <c r="N9" s="40"/>
      <c r="O9" s="40"/>
      <c r="P9" s="40"/>
      <c r="Q9" s="40"/>
      <c r="R9" s="40"/>
      <c r="S9" s="40"/>
      <c r="T9" s="40"/>
      <c r="U9" s="40"/>
    </row>
    <row r="10" spans="1:22" ht="15" customHeight="1" x14ac:dyDescent="0.15">
      <c r="A10" s="72" t="s">
        <v>181</v>
      </c>
      <c r="B10" s="73"/>
      <c r="C10" s="73"/>
      <c r="D10" s="73"/>
      <c r="E10" s="73"/>
      <c r="F10" s="73"/>
      <c r="G10" s="73"/>
      <c r="H10" s="73"/>
      <c r="I10" s="73"/>
      <c r="J10" s="73"/>
      <c r="K10" s="40"/>
      <c r="L10" s="72"/>
      <c r="M10" s="40"/>
      <c r="N10" s="73"/>
      <c r="O10" s="73"/>
      <c r="P10" s="73"/>
      <c r="Q10" s="40"/>
      <c r="R10" s="40"/>
      <c r="S10" s="40"/>
      <c r="T10" s="40"/>
      <c r="U10" s="40"/>
    </row>
    <row r="11" spans="1:22" ht="15" customHeight="1" x14ac:dyDescent="0.15">
      <c r="A11" s="61" t="s">
        <v>71</v>
      </c>
      <c r="B11" s="61"/>
      <c r="C11" s="61"/>
      <c r="D11" s="61"/>
      <c r="E11" s="61"/>
      <c r="F11" s="61"/>
      <c r="G11" s="61"/>
      <c r="H11" s="61"/>
      <c r="I11" s="61"/>
      <c r="J11" s="61"/>
      <c r="K11" s="74"/>
      <c r="L11" s="61"/>
      <c r="M11" s="61"/>
      <c r="N11" s="61"/>
      <c r="O11" s="61"/>
      <c r="P11" s="61"/>
      <c r="Q11" s="61"/>
      <c r="R11" s="61"/>
      <c r="S11" s="61"/>
      <c r="T11" s="42"/>
      <c r="U11" s="42"/>
      <c r="V11" s="75"/>
    </row>
    <row r="12" spans="1:22" ht="15" customHeight="1" x14ac:dyDescent="0.15">
      <c r="A12" s="61" t="s">
        <v>72</v>
      </c>
      <c r="B12" s="76"/>
      <c r="C12" s="76"/>
      <c r="D12" s="76"/>
      <c r="E12" s="76"/>
      <c r="F12" s="76"/>
      <c r="G12" s="76"/>
      <c r="H12" s="76"/>
      <c r="I12" s="76"/>
      <c r="J12" s="76"/>
      <c r="K12" s="74"/>
      <c r="L12" s="61"/>
      <c r="M12" s="76"/>
      <c r="N12" s="76"/>
      <c r="O12" s="76"/>
      <c r="P12" s="76"/>
      <c r="Q12" s="76"/>
      <c r="R12" s="76"/>
      <c r="S12" s="76"/>
      <c r="T12" s="69"/>
      <c r="U12" s="69"/>
      <c r="V12" s="75"/>
    </row>
    <row r="13" spans="1:22" ht="15" customHeight="1" x14ac:dyDescent="0.15">
      <c r="A13" s="61" t="s">
        <v>73</v>
      </c>
      <c r="B13" s="76"/>
      <c r="C13" s="76"/>
      <c r="D13" s="76"/>
      <c r="E13" s="76"/>
      <c r="F13" s="76"/>
      <c r="G13" s="76"/>
      <c r="H13" s="76"/>
      <c r="I13" s="76"/>
      <c r="J13" s="76"/>
      <c r="K13" s="74"/>
      <c r="L13" s="61"/>
      <c r="M13" s="76"/>
      <c r="N13" s="76"/>
      <c r="O13" s="76"/>
      <c r="P13" s="76"/>
      <c r="Q13" s="76"/>
      <c r="R13" s="76"/>
      <c r="S13" s="76"/>
      <c r="T13" s="76"/>
      <c r="U13" s="76"/>
      <c r="V13" s="75"/>
    </row>
    <row r="14" spans="1:22" ht="15" customHeight="1" x14ac:dyDescent="0.15">
      <c r="A14" s="61" t="s">
        <v>74</v>
      </c>
      <c r="B14" s="61"/>
      <c r="C14" s="61"/>
      <c r="D14" s="77"/>
      <c r="E14" s="77"/>
      <c r="F14" s="61"/>
      <c r="G14" s="61"/>
      <c r="H14" s="61"/>
      <c r="I14" s="61"/>
      <c r="J14" s="61"/>
      <c r="K14" s="74"/>
      <c r="L14" s="61"/>
      <c r="M14" s="61"/>
      <c r="N14" s="61"/>
      <c r="O14" s="77"/>
      <c r="P14" s="77"/>
      <c r="Q14" s="61"/>
      <c r="R14" s="61"/>
      <c r="S14" s="61"/>
      <c r="T14" s="42"/>
      <c r="U14" s="42"/>
      <c r="V14" s="75"/>
    </row>
    <row r="15" spans="1:22" ht="15" customHeight="1" x14ac:dyDescent="0.15">
      <c r="A15" s="61"/>
      <c r="B15" s="61"/>
      <c r="C15" s="61"/>
      <c r="D15" s="77"/>
      <c r="E15" s="77"/>
      <c r="F15" s="61"/>
      <c r="G15" s="61"/>
      <c r="H15" s="61"/>
      <c r="I15" s="61"/>
      <c r="J15" s="61"/>
      <c r="K15" s="74"/>
      <c r="L15" s="61"/>
      <c r="M15" s="61"/>
      <c r="N15" s="61"/>
      <c r="O15" s="77"/>
      <c r="P15" s="77"/>
      <c r="Q15" s="61"/>
      <c r="R15" s="61"/>
      <c r="S15" s="61"/>
      <c r="T15" s="61"/>
      <c r="U15" s="61"/>
      <c r="V15" s="75"/>
    </row>
    <row r="16" spans="1:22" s="6" customFormat="1" ht="19.5" customHeight="1" x14ac:dyDescent="0.15">
      <c r="A16" s="10" t="s">
        <v>264</v>
      </c>
      <c r="B16" s="64"/>
      <c r="C16" s="64"/>
      <c r="D16" s="64"/>
      <c r="E16" s="64"/>
      <c r="F16" s="64"/>
      <c r="G16" s="64"/>
      <c r="H16" s="64"/>
      <c r="I16" s="64"/>
      <c r="J16" s="64"/>
      <c r="N16" s="64"/>
      <c r="O16" s="64"/>
      <c r="P16" s="64"/>
    </row>
    <row r="17" spans="1:26" s="67" customFormat="1" ht="18" customHeight="1" thickBot="1" x14ac:dyDescent="0.2">
      <c r="A17" s="65" t="s">
        <v>386</v>
      </c>
      <c r="B17" s="66"/>
      <c r="C17" s="66"/>
      <c r="D17" s="66"/>
      <c r="E17" s="66"/>
      <c r="F17" s="66"/>
      <c r="G17" s="66"/>
      <c r="H17" s="66"/>
      <c r="I17" s="66"/>
      <c r="J17" s="66"/>
      <c r="N17" s="66"/>
      <c r="O17" s="66"/>
      <c r="P17" s="66"/>
    </row>
    <row r="18" spans="1:26" ht="25.5" customHeight="1" thickBot="1" x14ac:dyDescent="0.2">
      <c r="A18" s="685" t="s">
        <v>366</v>
      </c>
      <c r="B18" s="683"/>
      <c r="C18" s="683"/>
      <c r="D18" s="684"/>
      <c r="E18" s="61"/>
      <c r="F18" s="61"/>
      <c r="G18" s="61"/>
      <c r="H18" s="61"/>
      <c r="I18" s="682" t="s">
        <v>367</v>
      </c>
      <c r="J18" s="683"/>
      <c r="K18" s="683"/>
      <c r="L18" s="683"/>
      <c r="M18" s="684"/>
      <c r="N18" s="61"/>
      <c r="O18" s="61"/>
      <c r="P18" s="61"/>
      <c r="Q18" s="61"/>
      <c r="R18" s="75"/>
    </row>
    <row r="19" spans="1:26" ht="25.5" customHeight="1" x14ac:dyDescent="0.15">
      <c r="A19" s="679" t="s">
        <v>95</v>
      </c>
      <c r="B19" s="679"/>
      <c r="C19" s="679"/>
      <c r="D19" s="202" t="s">
        <v>75</v>
      </c>
      <c r="E19" s="61"/>
      <c r="F19" s="61"/>
      <c r="G19" s="61"/>
      <c r="H19" s="61"/>
      <c r="I19" s="681" t="s">
        <v>96</v>
      </c>
      <c r="J19" s="681"/>
      <c r="K19" s="681"/>
      <c r="L19" s="681"/>
      <c r="M19" s="202" t="s">
        <v>75</v>
      </c>
      <c r="N19" s="61"/>
      <c r="O19" s="61"/>
      <c r="P19" s="61"/>
      <c r="Q19" s="61"/>
      <c r="R19" s="75"/>
    </row>
    <row r="20" spans="1:26" ht="18" customHeight="1" x14ac:dyDescent="0.15">
      <c r="A20" s="671" t="s">
        <v>76</v>
      </c>
      <c r="B20" s="671"/>
      <c r="C20" s="671"/>
      <c r="D20" s="343"/>
      <c r="E20" s="61"/>
      <c r="F20" s="201"/>
      <c r="G20" s="201"/>
      <c r="H20" s="201"/>
      <c r="I20" s="665" t="s">
        <v>76</v>
      </c>
      <c r="J20" s="666"/>
      <c r="K20" s="666"/>
      <c r="L20" s="667"/>
      <c r="M20" s="343"/>
      <c r="N20" s="61"/>
      <c r="O20" s="669"/>
      <c r="P20" s="669"/>
      <c r="Q20" s="669"/>
      <c r="R20" s="669"/>
      <c r="S20" s="669"/>
    </row>
    <row r="21" spans="1:26" ht="18" customHeight="1" x14ac:dyDescent="0.15">
      <c r="A21" s="671" t="s">
        <v>199</v>
      </c>
      <c r="B21" s="671"/>
      <c r="C21" s="671"/>
      <c r="D21" s="343"/>
      <c r="E21" s="61"/>
      <c r="F21" s="201"/>
      <c r="G21" s="201"/>
      <c r="H21" s="201"/>
      <c r="I21" s="665" t="s">
        <v>206</v>
      </c>
      <c r="J21" s="666"/>
      <c r="K21" s="666"/>
      <c r="L21" s="667"/>
      <c r="M21" s="343"/>
      <c r="N21" s="61"/>
      <c r="O21" s="669"/>
      <c r="P21" s="669"/>
      <c r="Q21" s="669"/>
      <c r="R21" s="669"/>
      <c r="S21" s="669"/>
    </row>
    <row r="22" spans="1:26" ht="18" customHeight="1" x14ac:dyDescent="0.15">
      <c r="A22" s="671" t="s">
        <v>201</v>
      </c>
      <c r="B22" s="671"/>
      <c r="C22" s="671"/>
      <c r="D22" s="343"/>
      <c r="E22" s="61"/>
      <c r="F22" s="201"/>
      <c r="G22" s="201"/>
      <c r="H22" s="201"/>
      <c r="I22" s="665" t="s">
        <v>201</v>
      </c>
      <c r="J22" s="666"/>
      <c r="K22" s="666"/>
      <c r="L22" s="667"/>
      <c r="M22" s="343"/>
      <c r="N22" s="61"/>
      <c r="O22" s="669"/>
      <c r="P22" s="669"/>
      <c r="Q22" s="669"/>
      <c r="R22" s="669"/>
      <c r="S22" s="669"/>
    </row>
    <row r="23" spans="1:26" ht="18" customHeight="1" x14ac:dyDescent="0.15">
      <c r="A23" s="671" t="s">
        <v>200</v>
      </c>
      <c r="B23" s="671"/>
      <c r="C23" s="671"/>
      <c r="D23" s="343"/>
      <c r="E23" s="61"/>
      <c r="F23" s="201"/>
      <c r="G23" s="201"/>
      <c r="H23" s="201"/>
      <c r="I23" s="665" t="s">
        <v>200</v>
      </c>
      <c r="J23" s="666"/>
      <c r="K23" s="666"/>
      <c r="L23" s="667"/>
      <c r="M23" s="343"/>
      <c r="N23" s="61"/>
      <c r="O23" s="669"/>
      <c r="P23" s="669"/>
      <c r="Q23" s="669"/>
      <c r="R23" s="669"/>
      <c r="S23" s="669"/>
    </row>
    <row r="24" spans="1:26" ht="18" customHeight="1" x14ac:dyDescent="0.15">
      <c r="A24" s="671" t="s">
        <v>202</v>
      </c>
      <c r="B24" s="671"/>
      <c r="C24" s="671"/>
      <c r="D24" s="343"/>
      <c r="E24" s="61"/>
      <c r="F24" s="201"/>
      <c r="G24" s="201"/>
      <c r="H24" s="201"/>
      <c r="I24" s="665" t="s">
        <v>202</v>
      </c>
      <c r="J24" s="666"/>
      <c r="K24" s="666"/>
      <c r="L24" s="667"/>
      <c r="M24" s="343"/>
      <c r="N24" s="61"/>
      <c r="O24" s="669"/>
      <c r="P24" s="669"/>
      <c r="Q24" s="669"/>
      <c r="R24" s="669"/>
      <c r="S24" s="669"/>
    </row>
    <row r="25" spans="1:26" ht="18" customHeight="1" x14ac:dyDescent="0.15">
      <c r="A25" s="671" t="s">
        <v>203</v>
      </c>
      <c r="B25" s="671"/>
      <c r="C25" s="671"/>
      <c r="D25" s="343"/>
      <c r="E25" s="61"/>
      <c r="F25" s="201"/>
      <c r="G25" s="201"/>
      <c r="H25" s="201"/>
      <c r="I25" s="665" t="s">
        <v>203</v>
      </c>
      <c r="J25" s="666"/>
      <c r="K25" s="666"/>
      <c r="L25" s="667"/>
      <c r="M25" s="343"/>
      <c r="N25" s="61"/>
      <c r="O25" s="669"/>
      <c r="P25" s="669"/>
      <c r="Q25" s="669"/>
      <c r="R25" s="669"/>
      <c r="S25" s="669"/>
    </row>
    <row r="26" spans="1:26" ht="18" customHeight="1" x14ac:dyDescent="0.15">
      <c r="A26" s="671" t="s">
        <v>205</v>
      </c>
      <c r="B26" s="671"/>
      <c r="C26" s="671"/>
      <c r="D26" s="343"/>
      <c r="E26" s="61"/>
      <c r="F26" s="201"/>
      <c r="G26" s="201"/>
      <c r="H26" s="201"/>
      <c r="I26" s="665" t="s">
        <v>205</v>
      </c>
      <c r="J26" s="666"/>
      <c r="K26" s="666"/>
      <c r="L26" s="667"/>
      <c r="M26" s="343"/>
      <c r="N26" s="61"/>
      <c r="O26" s="259"/>
      <c r="P26" s="259"/>
      <c r="Q26" s="259"/>
      <c r="R26" s="259"/>
      <c r="S26" s="259"/>
    </row>
    <row r="27" spans="1:26" ht="18" customHeight="1" thickBot="1" x14ac:dyDescent="0.2">
      <c r="A27" s="672" t="s">
        <v>204</v>
      </c>
      <c r="B27" s="672"/>
      <c r="C27" s="672"/>
      <c r="D27" s="344"/>
      <c r="E27" s="61"/>
      <c r="F27" s="201"/>
      <c r="G27" s="201"/>
      <c r="H27" s="93"/>
      <c r="I27" s="662" t="s">
        <v>204</v>
      </c>
      <c r="J27" s="663"/>
      <c r="K27" s="663"/>
      <c r="L27" s="664"/>
      <c r="M27" s="346"/>
      <c r="N27" s="61"/>
      <c r="O27" s="61"/>
      <c r="P27" s="61"/>
      <c r="Q27" s="61"/>
      <c r="R27" s="75"/>
    </row>
    <row r="28" spans="1:26" ht="18" customHeight="1" thickTop="1" x14ac:dyDescent="0.15">
      <c r="A28" s="653" t="s">
        <v>8</v>
      </c>
      <c r="B28" s="653"/>
      <c r="C28" s="653"/>
      <c r="D28" s="345">
        <f>SUM(D20:D27)</f>
        <v>0</v>
      </c>
      <c r="E28" s="76"/>
      <c r="F28" s="201"/>
      <c r="G28" s="201"/>
      <c r="H28" s="74"/>
      <c r="I28" s="653" t="s">
        <v>8</v>
      </c>
      <c r="J28" s="653"/>
      <c r="K28" s="653"/>
      <c r="L28" s="653"/>
      <c r="M28" s="345">
        <f>SUM(M20:M27)</f>
        <v>0</v>
      </c>
      <c r="N28" s="76"/>
      <c r="O28" s="76"/>
      <c r="P28" s="69"/>
      <c r="Q28" s="71"/>
      <c r="R28" s="75"/>
    </row>
    <row r="29" spans="1:26" ht="16.5" customHeight="1" x14ac:dyDescent="0.15">
      <c r="A29" s="75"/>
      <c r="B29" s="75"/>
      <c r="C29" s="75"/>
      <c r="D29" s="75"/>
      <c r="E29" s="75"/>
      <c r="F29" s="201"/>
      <c r="G29" s="201"/>
      <c r="H29" s="75"/>
      <c r="I29" s="75"/>
      <c r="J29" s="225"/>
      <c r="K29" s="75"/>
      <c r="L29" s="75"/>
      <c r="M29" s="75"/>
      <c r="N29" s="75"/>
      <c r="O29" s="75"/>
      <c r="P29" s="75"/>
      <c r="Q29" s="75"/>
      <c r="R29" s="75"/>
      <c r="S29" s="75"/>
      <c r="T29" s="75"/>
      <c r="U29" s="75"/>
      <c r="V29" s="75"/>
    </row>
    <row r="30" spans="1:26" s="6" customFormat="1" ht="18.75" customHeight="1" x14ac:dyDescent="0.15">
      <c r="A30" s="78" t="s">
        <v>387</v>
      </c>
      <c r="B30" s="79"/>
      <c r="C30" s="79"/>
      <c r="D30" s="79"/>
      <c r="E30" s="79"/>
      <c r="F30" s="79"/>
      <c r="G30" s="79"/>
      <c r="H30" s="79"/>
      <c r="I30" s="79"/>
      <c r="J30" s="79"/>
      <c r="K30" s="75"/>
      <c r="L30" s="75"/>
      <c r="M30" s="75"/>
      <c r="N30" s="79"/>
      <c r="O30" s="79"/>
      <c r="P30" s="79"/>
      <c r="Q30" s="75"/>
      <c r="R30" s="75"/>
      <c r="S30" s="75"/>
      <c r="T30" s="75"/>
      <c r="U30" s="75"/>
      <c r="V30" s="75"/>
    </row>
    <row r="31" spans="1:26" ht="15" customHeight="1" thickBot="1" x14ac:dyDescent="0.2">
      <c r="A31" s="4" t="s">
        <v>388</v>
      </c>
      <c r="B31" s="3"/>
      <c r="C31" s="3"/>
      <c r="D31" s="3"/>
      <c r="E31" s="3"/>
      <c r="F31" s="3"/>
      <c r="G31" s="3"/>
      <c r="H31" s="3"/>
      <c r="I31" s="3"/>
      <c r="J31" s="79"/>
      <c r="K31" s="75"/>
      <c r="L31" s="75"/>
      <c r="M31" s="75"/>
      <c r="N31" s="79"/>
      <c r="O31" s="79"/>
      <c r="P31" s="79"/>
      <c r="Q31" s="75"/>
      <c r="R31" s="75"/>
    </row>
    <row r="32" spans="1:26" ht="29.25" customHeight="1" x14ac:dyDescent="0.15">
      <c r="A32" s="628" t="s">
        <v>5</v>
      </c>
      <c r="B32" s="654" t="s">
        <v>368</v>
      </c>
      <c r="C32" s="655"/>
      <c r="D32" s="655"/>
      <c r="E32" s="655"/>
      <c r="F32" s="656"/>
      <c r="G32" s="657" t="s">
        <v>3</v>
      </c>
      <c r="H32" s="659" t="s">
        <v>369</v>
      </c>
      <c r="I32" s="660"/>
      <c r="J32" s="660"/>
      <c r="K32" s="660"/>
      <c r="L32" s="661"/>
      <c r="M32" s="657" t="s">
        <v>3</v>
      </c>
      <c r="N32" s="659" t="s">
        <v>227</v>
      </c>
      <c r="O32" s="660"/>
      <c r="P32" s="660"/>
      <c r="Q32" s="660"/>
      <c r="R32" s="661"/>
      <c r="S32" s="657" t="s">
        <v>3</v>
      </c>
      <c r="T32" s="79"/>
      <c r="U32" s="79"/>
      <c r="V32" s="75"/>
      <c r="W32" s="75"/>
      <c r="X32" s="80"/>
      <c r="Y32" s="80"/>
      <c r="Z32" s="44"/>
    </row>
    <row r="33" spans="1:23" ht="13.5" customHeight="1" thickBot="1" x14ac:dyDescent="0.2">
      <c r="A33" s="652"/>
      <c r="B33" s="278" t="s">
        <v>242</v>
      </c>
      <c r="C33" s="279" t="s">
        <v>243</v>
      </c>
      <c r="D33" s="279" t="s">
        <v>244</v>
      </c>
      <c r="E33" s="279" t="s">
        <v>245</v>
      </c>
      <c r="F33" s="279" t="s">
        <v>246</v>
      </c>
      <c r="G33" s="658"/>
      <c r="H33" s="278" t="s">
        <v>222</v>
      </c>
      <c r="I33" s="279" t="s">
        <v>223</v>
      </c>
      <c r="J33" s="279" t="s">
        <v>224</v>
      </c>
      <c r="K33" s="279" t="s">
        <v>225</v>
      </c>
      <c r="L33" s="279" t="s">
        <v>226</v>
      </c>
      <c r="M33" s="658"/>
      <c r="N33" s="328" t="s">
        <v>222</v>
      </c>
      <c r="O33" s="329" t="s">
        <v>223</v>
      </c>
      <c r="P33" s="330" t="s">
        <v>224</v>
      </c>
      <c r="Q33" s="330" t="s">
        <v>225</v>
      </c>
      <c r="R33" s="331" t="s">
        <v>226</v>
      </c>
      <c r="S33" s="668"/>
      <c r="T33" s="79"/>
      <c r="U33" s="79"/>
      <c r="V33" s="75"/>
      <c r="W33" s="75"/>
    </row>
    <row r="34" spans="1:23" ht="17.25" customHeight="1" x14ac:dyDescent="0.15">
      <c r="A34" s="209" t="s">
        <v>67</v>
      </c>
      <c r="B34" s="347"/>
      <c r="C34" s="348"/>
      <c r="D34" s="348"/>
      <c r="E34" s="349"/>
      <c r="F34" s="350"/>
      <c r="G34" s="355">
        <f>SUM(B34:F34)</f>
        <v>0</v>
      </c>
      <c r="H34" s="347"/>
      <c r="I34" s="348"/>
      <c r="J34" s="348"/>
      <c r="K34" s="348"/>
      <c r="L34" s="348"/>
      <c r="M34" s="355">
        <f>SUM(H34:L34)</f>
        <v>0</v>
      </c>
      <c r="N34" s="357">
        <f t="shared" ref="N34:R35" si="0">SUM(B34,H34)</f>
        <v>0</v>
      </c>
      <c r="O34" s="358">
        <f t="shared" si="0"/>
        <v>0</v>
      </c>
      <c r="P34" s="358">
        <f t="shared" si="0"/>
        <v>0</v>
      </c>
      <c r="Q34" s="358">
        <f t="shared" si="0"/>
        <v>0</v>
      </c>
      <c r="R34" s="359">
        <f t="shared" si="0"/>
        <v>0</v>
      </c>
      <c r="S34" s="363">
        <f>SUM(N34:R34)</f>
        <v>0</v>
      </c>
      <c r="T34" s="305">
        <f>SUM(G34,M34)</f>
        <v>0</v>
      </c>
      <c r="U34" s="79"/>
      <c r="V34" s="75"/>
      <c r="W34" s="75"/>
    </row>
    <row r="35" spans="1:23" ht="17.25" customHeight="1" thickBot="1" x14ac:dyDescent="0.2">
      <c r="A35" s="297" t="s">
        <v>77</v>
      </c>
      <c r="B35" s="351"/>
      <c r="C35" s="352"/>
      <c r="D35" s="352"/>
      <c r="E35" s="353"/>
      <c r="F35" s="354"/>
      <c r="G35" s="356">
        <f>SUM(B35:F35)</f>
        <v>0</v>
      </c>
      <c r="H35" s="351"/>
      <c r="I35" s="352"/>
      <c r="J35" s="352"/>
      <c r="K35" s="352"/>
      <c r="L35" s="352"/>
      <c r="M35" s="356">
        <f>SUM(H35:L35)</f>
        <v>0</v>
      </c>
      <c r="N35" s="360">
        <f t="shared" si="0"/>
        <v>0</v>
      </c>
      <c r="O35" s="361">
        <f t="shared" si="0"/>
        <v>0</v>
      </c>
      <c r="P35" s="361">
        <f t="shared" si="0"/>
        <v>0</v>
      </c>
      <c r="Q35" s="361">
        <f t="shared" si="0"/>
        <v>0</v>
      </c>
      <c r="R35" s="362">
        <f t="shared" si="0"/>
        <v>0</v>
      </c>
      <c r="S35" s="356">
        <f>SUM(N35:R35)</f>
        <v>0</v>
      </c>
      <c r="T35" s="305">
        <f>SUM(G35,M35)</f>
        <v>0</v>
      </c>
      <c r="U35" s="79"/>
      <c r="V35" s="75"/>
      <c r="W35" s="75"/>
    </row>
  </sheetData>
  <sheetProtection password="CC53" sheet="1" objects="1" scenarios="1"/>
  <mergeCells count="56">
    <mergeCell ref="F6:G6"/>
    <mergeCell ref="F5:I5"/>
    <mergeCell ref="A19:C19"/>
    <mergeCell ref="F7:G7"/>
    <mergeCell ref="H7:I7"/>
    <mergeCell ref="H8:I8"/>
    <mergeCell ref="I19:L19"/>
    <mergeCell ref="I18:M18"/>
    <mergeCell ref="F8:G8"/>
    <mergeCell ref="H6:I6"/>
    <mergeCell ref="A5:D5"/>
    <mergeCell ref="A6:B6"/>
    <mergeCell ref="C6:D6"/>
    <mergeCell ref="E5:E6"/>
    <mergeCell ref="A18:D18"/>
    <mergeCell ref="A7:B8"/>
    <mergeCell ref="Q5:T5"/>
    <mergeCell ref="L7:M8"/>
    <mergeCell ref="N7:O8"/>
    <mergeCell ref="Q7:R7"/>
    <mergeCell ref="Q6:R6"/>
    <mergeCell ref="S6:T6"/>
    <mergeCell ref="S7:T7"/>
    <mergeCell ref="Q8:R8"/>
    <mergeCell ref="S8:T8"/>
    <mergeCell ref="L6:M6"/>
    <mergeCell ref="P5:P6"/>
    <mergeCell ref="N6:O6"/>
    <mergeCell ref="L5:O5"/>
    <mergeCell ref="C7:D8"/>
    <mergeCell ref="I20:L20"/>
    <mergeCell ref="I28:L28"/>
    <mergeCell ref="I26:L26"/>
    <mergeCell ref="I24:L24"/>
    <mergeCell ref="A25:C25"/>
    <mergeCell ref="A27:C27"/>
    <mergeCell ref="A20:C20"/>
    <mergeCell ref="A24:C24"/>
    <mergeCell ref="A26:C26"/>
    <mergeCell ref="A22:C22"/>
    <mergeCell ref="A21:C21"/>
    <mergeCell ref="A23:C23"/>
    <mergeCell ref="I23:L23"/>
    <mergeCell ref="I25:L25"/>
    <mergeCell ref="I21:L21"/>
    <mergeCell ref="I27:L27"/>
    <mergeCell ref="I22:L22"/>
    <mergeCell ref="N32:R32"/>
    <mergeCell ref="S32:S33"/>
    <mergeCell ref="G32:G33"/>
    <mergeCell ref="O20:S25"/>
    <mergeCell ref="A32:A33"/>
    <mergeCell ref="A28:C28"/>
    <mergeCell ref="B32:F32"/>
    <mergeCell ref="M32:M33"/>
    <mergeCell ref="H32:L32"/>
  </mergeCells>
  <phoneticPr fontId="2"/>
  <pageMargins left="0.47244094488188981" right="0.19685039370078741" top="0.27559055118110237" bottom="0.27559055118110237" header="0.27559055118110237" footer="0"/>
  <pageSetup paperSize="13" scale="80" orientation="landscape" r:id="rId1"/>
  <headerFooter alignWithMargins="0">
    <oddFooter>&amp;C-Ⅱ-8-</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view="pageBreakPreview" zoomScaleNormal="100" zoomScaleSheetLayoutView="100" workbookViewId="0">
      <selection activeCell="B7" sqref="B7"/>
    </sheetView>
  </sheetViews>
  <sheetFormatPr defaultRowHeight="13.5" x14ac:dyDescent="0.15"/>
  <cols>
    <col min="1" max="1" width="6" customWidth="1"/>
    <col min="2" max="2" width="37.75" customWidth="1"/>
    <col min="3" max="6" width="17.625" customWidth="1"/>
    <col min="7" max="7" width="10.125" customWidth="1"/>
    <col min="8" max="8" width="10.625" customWidth="1"/>
  </cols>
  <sheetData>
    <row r="1" spans="1:9" ht="26.25" customHeight="1" x14ac:dyDescent="0.15">
      <c r="A1" s="171" t="s">
        <v>394</v>
      </c>
      <c r="B1" s="2"/>
      <c r="C1" s="2"/>
      <c r="D1" s="2"/>
      <c r="E1" s="2"/>
      <c r="F1" s="2"/>
      <c r="G1" s="2"/>
      <c r="H1" s="2"/>
      <c r="I1" s="142">
        <f>調査票Ⅰ!$C$4</f>
        <v>0</v>
      </c>
    </row>
    <row r="2" spans="1:9" ht="18.75" customHeight="1" x14ac:dyDescent="0.15">
      <c r="A2" s="4" t="s">
        <v>395</v>
      </c>
      <c r="B2" s="3"/>
      <c r="C2" s="3"/>
      <c r="D2" s="3"/>
      <c r="E2" s="686" t="s">
        <v>360</v>
      </c>
      <c r="F2" s="686"/>
      <c r="G2" s="686"/>
      <c r="H2" s="686"/>
      <c r="I2" s="686"/>
    </row>
    <row r="3" spans="1:9" s="5" customFormat="1" ht="30" customHeight="1" x14ac:dyDescent="0.15">
      <c r="A3" s="611" t="s">
        <v>114</v>
      </c>
      <c r="B3" s="687"/>
      <c r="C3" s="86" t="s">
        <v>109</v>
      </c>
      <c r="D3" s="86" t="s">
        <v>110</v>
      </c>
      <c r="E3" s="86" t="s">
        <v>111</v>
      </c>
      <c r="F3" s="86" t="s">
        <v>112</v>
      </c>
      <c r="G3" s="86" t="s">
        <v>113</v>
      </c>
      <c r="H3" s="86" t="s">
        <v>106</v>
      </c>
      <c r="I3" s="86" t="s">
        <v>108</v>
      </c>
    </row>
    <row r="4" spans="1:9" ht="24.95" customHeight="1" x14ac:dyDescent="0.15">
      <c r="A4" s="51">
        <v>1</v>
      </c>
      <c r="B4" s="339"/>
      <c r="C4" s="220" t="s">
        <v>247</v>
      </c>
      <c r="D4" s="220" t="s">
        <v>90</v>
      </c>
      <c r="E4" s="221" t="s">
        <v>91</v>
      </c>
      <c r="F4" s="221" t="s">
        <v>92</v>
      </c>
      <c r="G4" s="220" t="s">
        <v>93</v>
      </c>
      <c r="H4" s="222" t="s">
        <v>94</v>
      </c>
      <c r="I4" s="222" t="s">
        <v>94</v>
      </c>
    </row>
    <row r="5" spans="1:9" ht="24.95" customHeight="1" x14ac:dyDescent="0.15">
      <c r="A5" s="51">
        <v>2</v>
      </c>
      <c r="B5" s="339"/>
      <c r="C5" s="220" t="s">
        <v>247</v>
      </c>
      <c r="D5" s="220" t="s">
        <v>90</v>
      </c>
      <c r="E5" s="221" t="s">
        <v>91</v>
      </c>
      <c r="F5" s="221" t="s">
        <v>92</v>
      </c>
      <c r="G5" s="220" t="s">
        <v>93</v>
      </c>
      <c r="H5" s="222" t="s">
        <v>94</v>
      </c>
      <c r="I5" s="222" t="s">
        <v>94</v>
      </c>
    </row>
    <row r="6" spans="1:9" ht="24.95" customHeight="1" x14ac:dyDescent="0.15">
      <c r="A6" s="51">
        <v>3</v>
      </c>
      <c r="B6" s="339"/>
      <c r="C6" s="220" t="s">
        <v>247</v>
      </c>
      <c r="D6" s="220" t="s">
        <v>90</v>
      </c>
      <c r="E6" s="221" t="s">
        <v>91</v>
      </c>
      <c r="F6" s="221" t="s">
        <v>92</v>
      </c>
      <c r="G6" s="220" t="s">
        <v>93</v>
      </c>
      <c r="H6" s="222" t="s">
        <v>94</v>
      </c>
      <c r="I6" s="222" t="s">
        <v>94</v>
      </c>
    </row>
    <row r="7" spans="1:9" ht="24.95" customHeight="1" x14ac:dyDescent="0.15">
      <c r="A7" s="51">
        <v>4</v>
      </c>
      <c r="B7" s="339"/>
      <c r="C7" s="220" t="s">
        <v>247</v>
      </c>
      <c r="D7" s="220" t="s">
        <v>90</v>
      </c>
      <c r="E7" s="221" t="s">
        <v>91</v>
      </c>
      <c r="F7" s="221" t="s">
        <v>92</v>
      </c>
      <c r="G7" s="220" t="s">
        <v>93</v>
      </c>
      <c r="H7" s="222" t="s">
        <v>94</v>
      </c>
      <c r="I7" s="222" t="s">
        <v>94</v>
      </c>
    </row>
    <row r="8" spans="1:9" ht="24.95" customHeight="1" x14ac:dyDescent="0.15">
      <c r="A8" s="51">
        <v>5</v>
      </c>
      <c r="B8" s="339"/>
      <c r="C8" s="220" t="s">
        <v>247</v>
      </c>
      <c r="D8" s="220" t="s">
        <v>90</v>
      </c>
      <c r="E8" s="221" t="s">
        <v>91</v>
      </c>
      <c r="F8" s="221" t="s">
        <v>92</v>
      </c>
      <c r="G8" s="220" t="s">
        <v>93</v>
      </c>
      <c r="H8" s="222" t="s">
        <v>94</v>
      </c>
      <c r="I8" s="222" t="s">
        <v>94</v>
      </c>
    </row>
    <row r="9" spans="1:9" ht="24.95" customHeight="1" x14ac:dyDescent="0.15">
      <c r="A9" s="51">
        <v>6</v>
      </c>
      <c r="B9" s="339"/>
      <c r="C9" s="220" t="s">
        <v>247</v>
      </c>
      <c r="D9" s="220" t="s">
        <v>90</v>
      </c>
      <c r="E9" s="221" t="s">
        <v>91</v>
      </c>
      <c r="F9" s="221" t="s">
        <v>92</v>
      </c>
      <c r="G9" s="220" t="s">
        <v>93</v>
      </c>
      <c r="H9" s="222" t="s">
        <v>94</v>
      </c>
      <c r="I9" s="222" t="s">
        <v>94</v>
      </c>
    </row>
    <row r="10" spans="1:9" ht="24.95" customHeight="1" x14ac:dyDescent="0.15">
      <c r="A10" s="51">
        <v>7</v>
      </c>
      <c r="B10" s="339"/>
      <c r="C10" s="220" t="s">
        <v>247</v>
      </c>
      <c r="D10" s="220" t="s">
        <v>90</v>
      </c>
      <c r="E10" s="221" t="s">
        <v>91</v>
      </c>
      <c r="F10" s="221" t="s">
        <v>92</v>
      </c>
      <c r="G10" s="220" t="s">
        <v>93</v>
      </c>
      <c r="H10" s="222" t="s">
        <v>94</v>
      </c>
      <c r="I10" s="222" t="s">
        <v>94</v>
      </c>
    </row>
    <row r="11" spans="1:9" s="40" customFormat="1" ht="24.95" customHeight="1" x14ac:dyDescent="0.15">
      <c r="A11" s="42"/>
      <c r="B11" s="87"/>
      <c r="C11" s="88"/>
      <c r="D11" s="87"/>
      <c r="E11" s="89"/>
      <c r="F11" s="88"/>
      <c r="G11" s="90"/>
      <c r="H11" s="91"/>
    </row>
    <row r="12" spans="1:9" ht="21" customHeight="1" x14ac:dyDescent="0.15">
      <c r="A12" s="4" t="s">
        <v>178</v>
      </c>
      <c r="B12" s="92"/>
      <c r="C12" s="92"/>
      <c r="D12" s="92"/>
      <c r="E12" s="686" t="s">
        <v>360</v>
      </c>
      <c r="F12" s="686"/>
      <c r="G12" s="686"/>
      <c r="H12" s="686"/>
      <c r="I12" s="686"/>
    </row>
    <row r="13" spans="1:9" s="5" customFormat="1" ht="24.95" customHeight="1" x14ac:dyDescent="0.15">
      <c r="A13" s="611" t="s">
        <v>114</v>
      </c>
      <c r="B13" s="687"/>
      <c r="C13" s="86" t="s">
        <v>109</v>
      </c>
      <c r="D13" s="86" t="s">
        <v>110</v>
      </c>
      <c r="E13" s="86" t="s">
        <v>111</v>
      </c>
      <c r="F13" s="86" t="s">
        <v>112</v>
      </c>
      <c r="G13" s="86" t="s">
        <v>113</v>
      </c>
      <c r="H13" s="86" t="s">
        <v>106</v>
      </c>
      <c r="I13" s="86" t="s">
        <v>108</v>
      </c>
    </row>
    <row r="14" spans="1:9" s="5" customFormat="1" ht="24.95" customHeight="1" x14ac:dyDescent="0.15">
      <c r="A14" s="51">
        <v>1</v>
      </c>
      <c r="B14" s="339"/>
      <c r="C14" s="220" t="s">
        <v>247</v>
      </c>
      <c r="D14" s="220" t="s">
        <v>90</v>
      </c>
      <c r="E14" s="221" t="s">
        <v>91</v>
      </c>
      <c r="F14" s="221" t="s">
        <v>92</v>
      </c>
      <c r="G14" s="220" t="s">
        <v>93</v>
      </c>
      <c r="H14" s="222" t="s">
        <v>94</v>
      </c>
      <c r="I14" s="222" t="s">
        <v>94</v>
      </c>
    </row>
    <row r="15" spans="1:9" s="5" customFormat="1" ht="24.95" customHeight="1" x14ac:dyDescent="0.15">
      <c r="A15" s="51">
        <v>2</v>
      </c>
      <c r="B15" s="339"/>
      <c r="C15" s="220" t="s">
        <v>247</v>
      </c>
      <c r="D15" s="220" t="s">
        <v>90</v>
      </c>
      <c r="E15" s="221" t="s">
        <v>91</v>
      </c>
      <c r="F15" s="221" t="s">
        <v>92</v>
      </c>
      <c r="G15" s="220" t="s">
        <v>93</v>
      </c>
      <c r="H15" s="222" t="s">
        <v>94</v>
      </c>
      <c r="I15" s="222" t="s">
        <v>94</v>
      </c>
    </row>
    <row r="16" spans="1:9" ht="24.95" customHeight="1" x14ac:dyDescent="0.15">
      <c r="A16" s="51">
        <v>3</v>
      </c>
      <c r="B16" s="339"/>
      <c r="C16" s="220" t="s">
        <v>247</v>
      </c>
      <c r="D16" s="220" t="s">
        <v>90</v>
      </c>
      <c r="E16" s="221" t="s">
        <v>91</v>
      </c>
      <c r="F16" s="221" t="s">
        <v>92</v>
      </c>
      <c r="G16" s="220" t="s">
        <v>93</v>
      </c>
      <c r="H16" s="222" t="s">
        <v>94</v>
      </c>
      <c r="I16" s="222" t="s">
        <v>94</v>
      </c>
    </row>
    <row r="17" spans="1:9" ht="24.95" customHeight="1" x14ac:dyDescent="0.15">
      <c r="A17" s="51">
        <v>4</v>
      </c>
      <c r="B17" s="339"/>
      <c r="C17" s="220" t="s">
        <v>247</v>
      </c>
      <c r="D17" s="220" t="s">
        <v>90</v>
      </c>
      <c r="E17" s="221" t="s">
        <v>91</v>
      </c>
      <c r="F17" s="221" t="s">
        <v>92</v>
      </c>
      <c r="G17" s="220" t="s">
        <v>93</v>
      </c>
      <c r="H17" s="222" t="s">
        <v>94</v>
      </c>
      <c r="I17" s="222" t="s">
        <v>94</v>
      </c>
    </row>
    <row r="18" spans="1:9" ht="24.95" customHeight="1" x14ac:dyDescent="0.15">
      <c r="A18" s="51">
        <v>5</v>
      </c>
      <c r="B18" s="339"/>
      <c r="C18" s="220" t="s">
        <v>247</v>
      </c>
      <c r="D18" s="220" t="s">
        <v>90</v>
      </c>
      <c r="E18" s="221" t="s">
        <v>91</v>
      </c>
      <c r="F18" s="221" t="s">
        <v>92</v>
      </c>
      <c r="G18" s="220" t="s">
        <v>93</v>
      </c>
      <c r="H18" s="222" t="s">
        <v>94</v>
      </c>
      <c r="I18" s="222" t="s">
        <v>94</v>
      </c>
    </row>
    <row r="19" spans="1:9" ht="24.95" customHeight="1" x14ac:dyDescent="0.15">
      <c r="A19" s="2"/>
      <c r="B19" s="2"/>
      <c r="C19" s="2"/>
      <c r="D19" s="2"/>
      <c r="E19" s="2"/>
      <c r="I19" s="130"/>
    </row>
    <row r="20" spans="1:9" ht="24.95" customHeight="1" x14ac:dyDescent="0.15">
      <c r="A20" s="3"/>
      <c r="B20" s="3"/>
      <c r="C20" s="3"/>
      <c r="D20" s="3"/>
      <c r="E20" s="3"/>
      <c r="I20" s="21"/>
    </row>
    <row r="21" spans="1:9" ht="24.95" customHeight="1" x14ac:dyDescent="0.15"/>
  </sheetData>
  <sheetProtection password="CC53" sheet="1" objects="1" scenarios="1"/>
  <mergeCells count="4">
    <mergeCell ref="E2:I2"/>
    <mergeCell ref="E12:I12"/>
    <mergeCell ref="A3:B3"/>
    <mergeCell ref="A13:B13"/>
  </mergeCells>
  <phoneticPr fontId="2"/>
  <pageMargins left="0.47244094488188981" right="0.19685039370078741" top="0.27559055118110237" bottom="0.27559055118110237" header="0.27559055118110237" footer="0"/>
  <pageSetup paperSize="13" scale="85" orientation="landscape" r:id="rId1"/>
  <headerFooter alignWithMargins="0">
    <oddFooter>&amp;C-Ⅱ-9-</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2"/>
  <sheetViews>
    <sheetView view="pageBreakPreview" zoomScaleNormal="100" zoomScaleSheetLayoutView="100" workbookViewId="0">
      <pane xSplit="2" ySplit="2" topLeftCell="C3" activePane="bottomRight" state="frozen"/>
      <selection activeCell="J21" sqref="J21:P21"/>
      <selection pane="topRight" activeCell="J21" sqref="J21:P21"/>
      <selection pane="bottomLeft" activeCell="J21" sqref="J21:P21"/>
      <selection pane="bottomRight" activeCell="C11" sqref="C11"/>
    </sheetView>
  </sheetViews>
  <sheetFormatPr defaultRowHeight="12.75" customHeight="1" x14ac:dyDescent="0.15"/>
  <cols>
    <col min="1" max="1" width="4.75" style="44" bestFit="1" customWidth="1"/>
    <col min="2" max="2" width="45.625" style="18" customWidth="1"/>
    <col min="3" max="3" width="22.375" style="18" customWidth="1"/>
    <col min="4" max="4" width="104.375" style="18" customWidth="1"/>
    <col min="5" max="16384" width="9" style="18"/>
  </cols>
  <sheetData>
    <row r="1" spans="1:4" s="4" customFormat="1" ht="44.25" customHeight="1" thickBot="1" x14ac:dyDescent="0.2">
      <c r="A1" s="534" t="s">
        <v>344</v>
      </c>
      <c r="B1" s="535"/>
      <c r="C1" s="105" t="s">
        <v>164</v>
      </c>
      <c r="D1" s="101"/>
    </row>
    <row r="2" spans="1:4" ht="25.5" customHeight="1" thickBot="1" x14ac:dyDescent="0.2">
      <c r="A2" s="141" t="s">
        <v>30</v>
      </c>
      <c r="B2" s="102" t="s">
        <v>31</v>
      </c>
      <c r="C2" s="103" t="s">
        <v>118</v>
      </c>
      <c r="D2" s="104" t="s">
        <v>101</v>
      </c>
    </row>
    <row r="3" spans="1:4" s="53" customFormat="1" ht="18.75" customHeight="1" x14ac:dyDescent="0.15">
      <c r="A3" s="99">
        <v>1</v>
      </c>
      <c r="B3" s="52" t="s">
        <v>32</v>
      </c>
      <c r="C3" s="256"/>
      <c r="D3" s="94"/>
    </row>
    <row r="4" spans="1:4" ht="20.100000000000001" customHeight="1" x14ac:dyDescent="0.15">
      <c r="A4" s="99">
        <v>2</v>
      </c>
      <c r="B4" s="54" t="s">
        <v>342</v>
      </c>
      <c r="C4" s="212"/>
      <c r="D4" s="95" t="s">
        <v>390</v>
      </c>
    </row>
    <row r="5" spans="1:4" ht="24" customHeight="1" x14ac:dyDescent="0.15">
      <c r="A5" s="99">
        <v>3</v>
      </c>
      <c r="B5" s="139" t="s">
        <v>116</v>
      </c>
      <c r="C5" s="212"/>
      <c r="D5" s="95" t="s">
        <v>57</v>
      </c>
    </row>
    <row r="6" spans="1:4" ht="19.5" customHeight="1" x14ac:dyDescent="0.15">
      <c r="A6" s="99">
        <v>4</v>
      </c>
      <c r="B6" s="55" t="s">
        <v>33</v>
      </c>
      <c r="C6" s="336"/>
      <c r="D6" s="97" t="s">
        <v>250</v>
      </c>
    </row>
    <row r="7" spans="1:4" ht="18.95" customHeight="1" x14ac:dyDescent="0.15">
      <c r="A7" s="99">
        <v>5</v>
      </c>
      <c r="B7" s="54" t="s">
        <v>36</v>
      </c>
      <c r="C7" s="214"/>
      <c r="D7" s="95" t="s">
        <v>165</v>
      </c>
    </row>
    <row r="8" spans="1:4" ht="18.95" customHeight="1" x14ac:dyDescent="0.15">
      <c r="A8" s="99">
        <v>6</v>
      </c>
      <c r="B8" s="54" t="s">
        <v>37</v>
      </c>
      <c r="C8" s="214"/>
      <c r="D8" s="95" t="s">
        <v>34</v>
      </c>
    </row>
    <row r="9" spans="1:4" ht="18.95" customHeight="1" x14ac:dyDescent="0.15">
      <c r="A9" s="99">
        <v>7</v>
      </c>
      <c r="B9" s="54" t="s">
        <v>38</v>
      </c>
      <c r="C9" s="198">
        <f>SUM(C7:C8)</f>
        <v>0</v>
      </c>
      <c r="D9" s="95" t="s">
        <v>35</v>
      </c>
    </row>
    <row r="10" spans="1:4" ht="18.95" customHeight="1" x14ac:dyDescent="0.15">
      <c r="A10" s="99">
        <v>8</v>
      </c>
      <c r="B10" s="54" t="s">
        <v>39</v>
      </c>
      <c r="C10" s="214"/>
      <c r="D10" s="95" t="s">
        <v>166</v>
      </c>
    </row>
    <row r="11" spans="1:4" ht="18.95" customHeight="1" x14ac:dyDescent="0.15">
      <c r="A11" s="99">
        <v>9</v>
      </c>
      <c r="B11" s="54" t="s">
        <v>40</v>
      </c>
      <c r="C11" s="214"/>
      <c r="D11" s="95" t="s">
        <v>34</v>
      </c>
    </row>
    <row r="12" spans="1:4" ht="18.95" customHeight="1" x14ac:dyDescent="0.15">
      <c r="A12" s="99">
        <v>10</v>
      </c>
      <c r="B12" s="54" t="s">
        <v>41</v>
      </c>
      <c r="C12" s="214"/>
      <c r="D12" s="95" t="s">
        <v>42</v>
      </c>
    </row>
    <row r="13" spans="1:4" ht="18.95" customHeight="1" x14ac:dyDescent="0.15">
      <c r="A13" s="99">
        <v>11</v>
      </c>
      <c r="B13" s="54" t="s">
        <v>43</v>
      </c>
      <c r="C13" s="214"/>
      <c r="D13" s="95" t="s">
        <v>34</v>
      </c>
    </row>
    <row r="14" spans="1:4" ht="18.95" customHeight="1" x14ac:dyDescent="0.15">
      <c r="A14" s="99">
        <v>12</v>
      </c>
      <c r="B14" s="54" t="s">
        <v>97</v>
      </c>
      <c r="C14" s="198">
        <f>SUM(C10:C13)</f>
        <v>0</v>
      </c>
      <c r="D14" s="95" t="s">
        <v>35</v>
      </c>
    </row>
    <row r="15" spans="1:4" ht="24.75" customHeight="1" x14ac:dyDescent="0.15">
      <c r="A15" s="99">
        <v>13</v>
      </c>
      <c r="B15" s="54" t="s">
        <v>44</v>
      </c>
      <c r="C15" s="212"/>
      <c r="D15" s="96" t="s">
        <v>172</v>
      </c>
    </row>
    <row r="16" spans="1:4" ht="42" customHeight="1" x14ac:dyDescent="0.15">
      <c r="A16" s="99">
        <v>14</v>
      </c>
      <c r="B16" s="52" t="s">
        <v>45</v>
      </c>
      <c r="C16" s="211"/>
      <c r="D16" s="108" t="s">
        <v>267</v>
      </c>
    </row>
    <row r="17" spans="1:4" ht="20.100000000000001" customHeight="1" x14ac:dyDescent="0.15">
      <c r="A17" s="99">
        <v>15</v>
      </c>
      <c r="B17" s="54" t="s">
        <v>338</v>
      </c>
      <c r="C17" s="212"/>
      <c r="D17" s="95"/>
    </row>
    <row r="18" spans="1:4" ht="24" x14ac:dyDescent="0.15">
      <c r="A18" s="99">
        <v>16</v>
      </c>
      <c r="B18" s="139" t="s">
        <v>117</v>
      </c>
      <c r="C18" s="212"/>
      <c r="D18" s="95" t="s">
        <v>165</v>
      </c>
    </row>
    <row r="19" spans="1:4" ht="24.75" customHeight="1" x14ac:dyDescent="0.15">
      <c r="A19" s="99">
        <v>17</v>
      </c>
      <c r="B19" s="140" t="s">
        <v>345</v>
      </c>
      <c r="C19" s="212"/>
      <c r="D19" s="95" t="s">
        <v>167</v>
      </c>
    </row>
    <row r="20" spans="1:4" ht="24" x14ac:dyDescent="0.15">
      <c r="A20" s="99">
        <v>18</v>
      </c>
      <c r="B20" s="54" t="s">
        <v>46</v>
      </c>
      <c r="C20" s="212"/>
      <c r="D20" s="96" t="s">
        <v>119</v>
      </c>
    </row>
    <row r="21" spans="1:4" ht="20.100000000000001" customHeight="1" x14ac:dyDescent="0.15">
      <c r="A21" s="99">
        <v>19</v>
      </c>
      <c r="B21" s="54" t="s">
        <v>47</v>
      </c>
      <c r="C21" s="212"/>
      <c r="D21" s="95" t="s">
        <v>34</v>
      </c>
    </row>
    <row r="22" spans="1:4" ht="20.100000000000001" customHeight="1" x14ac:dyDescent="0.15">
      <c r="A22" s="99">
        <v>20</v>
      </c>
      <c r="B22" s="54" t="s">
        <v>48</v>
      </c>
      <c r="C22" s="212"/>
      <c r="D22" s="95" t="s">
        <v>34</v>
      </c>
    </row>
    <row r="23" spans="1:4" ht="24" x14ac:dyDescent="0.15">
      <c r="A23" s="99">
        <v>21</v>
      </c>
      <c r="B23" s="54" t="s">
        <v>49</v>
      </c>
      <c r="C23" s="212"/>
      <c r="D23" s="96" t="s">
        <v>119</v>
      </c>
    </row>
    <row r="24" spans="1:4" ht="20.100000000000001" customHeight="1" x14ac:dyDescent="0.15">
      <c r="A24" s="99">
        <v>22</v>
      </c>
      <c r="B24" s="54" t="s">
        <v>50</v>
      </c>
      <c r="C24" s="212"/>
      <c r="D24" s="95" t="s">
        <v>34</v>
      </c>
    </row>
    <row r="25" spans="1:4" ht="20.100000000000001" customHeight="1" x14ac:dyDescent="0.15">
      <c r="A25" s="99">
        <v>23</v>
      </c>
      <c r="B25" s="54" t="s">
        <v>51</v>
      </c>
      <c r="C25" s="212"/>
      <c r="D25" s="95" t="s">
        <v>34</v>
      </c>
    </row>
    <row r="26" spans="1:4" ht="20.100000000000001" customHeight="1" x14ac:dyDescent="0.15">
      <c r="A26" s="99">
        <v>24</v>
      </c>
      <c r="B26" s="54" t="s">
        <v>52</v>
      </c>
      <c r="C26" s="212"/>
      <c r="D26" s="95" t="s">
        <v>168</v>
      </c>
    </row>
    <row r="27" spans="1:4" ht="24.75" customHeight="1" x14ac:dyDescent="0.15">
      <c r="A27" s="99">
        <v>25</v>
      </c>
      <c r="B27" s="54" t="s">
        <v>53</v>
      </c>
      <c r="C27" s="212"/>
      <c r="D27" s="96" t="s">
        <v>175</v>
      </c>
    </row>
    <row r="28" spans="1:4" ht="20.100000000000001" customHeight="1" x14ac:dyDescent="0.15">
      <c r="A28" s="99">
        <v>26</v>
      </c>
      <c r="B28" s="54" t="s">
        <v>54</v>
      </c>
      <c r="C28" s="212"/>
      <c r="D28" s="95" t="s">
        <v>165</v>
      </c>
    </row>
    <row r="29" spans="1:4" ht="20.100000000000001" customHeight="1" x14ac:dyDescent="0.15">
      <c r="A29" s="99">
        <v>27</v>
      </c>
      <c r="B29" s="54" t="s">
        <v>98</v>
      </c>
      <c r="C29" s="212"/>
      <c r="D29" s="95" t="s">
        <v>34</v>
      </c>
    </row>
    <row r="30" spans="1:4" ht="20.100000000000001" customHeight="1" x14ac:dyDescent="0.15">
      <c r="A30" s="99">
        <v>28</v>
      </c>
      <c r="B30" s="54" t="s">
        <v>99</v>
      </c>
      <c r="C30" s="176">
        <f>SUM(C28:C29)</f>
        <v>0</v>
      </c>
      <c r="D30" s="95" t="s">
        <v>35</v>
      </c>
    </row>
    <row r="31" spans="1:4" ht="24.75" customHeight="1" x14ac:dyDescent="0.15">
      <c r="A31" s="99">
        <v>29</v>
      </c>
      <c r="B31" s="54" t="s">
        <v>55</v>
      </c>
      <c r="C31" s="212"/>
      <c r="D31" s="96" t="s">
        <v>175</v>
      </c>
    </row>
    <row r="32" spans="1:4" ht="20.100000000000001" customHeight="1" x14ac:dyDescent="0.15">
      <c r="A32" s="99">
        <v>30</v>
      </c>
      <c r="B32" s="54" t="s">
        <v>339</v>
      </c>
      <c r="C32" s="462"/>
      <c r="D32" s="95" t="s">
        <v>336</v>
      </c>
    </row>
    <row r="33" spans="1:4" ht="39.75" customHeight="1" x14ac:dyDescent="0.15">
      <c r="A33" s="99">
        <v>31</v>
      </c>
      <c r="B33" s="139" t="s">
        <v>115</v>
      </c>
      <c r="C33" s="212"/>
      <c r="D33" s="97" t="s">
        <v>265</v>
      </c>
    </row>
    <row r="34" spans="1:4" ht="29.25" customHeight="1" x14ac:dyDescent="0.15">
      <c r="A34" s="99">
        <v>32</v>
      </c>
      <c r="B34" s="106" t="s">
        <v>100</v>
      </c>
      <c r="C34" s="211"/>
      <c r="D34" s="97" t="s">
        <v>266</v>
      </c>
    </row>
    <row r="35" spans="1:4" ht="18.95" customHeight="1" x14ac:dyDescent="0.15">
      <c r="A35" s="99">
        <v>33</v>
      </c>
      <c r="B35" s="54" t="s">
        <v>379</v>
      </c>
      <c r="C35" s="212"/>
      <c r="D35" s="95" t="s">
        <v>165</v>
      </c>
    </row>
    <row r="36" spans="1:4" ht="18.95" customHeight="1" x14ac:dyDescent="0.15">
      <c r="A36" s="99">
        <v>34</v>
      </c>
      <c r="B36" s="54" t="s">
        <v>346</v>
      </c>
      <c r="C36" s="212"/>
      <c r="D36" s="95" t="s">
        <v>165</v>
      </c>
    </row>
    <row r="37" spans="1:4" ht="18.95" customHeight="1" x14ac:dyDescent="0.15">
      <c r="A37" s="99">
        <v>35</v>
      </c>
      <c r="B37" s="54" t="s">
        <v>347</v>
      </c>
      <c r="C37" s="212"/>
      <c r="D37" s="95" t="s">
        <v>165</v>
      </c>
    </row>
    <row r="38" spans="1:4" ht="18.95" customHeight="1" x14ac:dyDescent="0.15">
      <c r="A38" s="99">
        <v>36</v>
      </c>
      <c r="B38" s="55" t="s">
        <v>348</v>
      </c>
      <c r="C38" s="212"/>
      <c r="D38" s="95" t="s">
        <v>165</v>
      </c>
    </row>
    <row r="39" spans="1:4" ht="27.75" customHeight="1" x14ac:dyDescent="0.15">
      <c r="A39" s="99">
        <v>37</v>
      </c>
      <c r="B39" s="55" t="s">
        <v>349</v>
      </c>
      <c r="C39" s="213"/>
      <c r="D39" s="97" t="s">
        <v>169</v>
      </c>
    </row>
    <row r="40" spans="1:4" ht="18.95" customHeight="1" x14ac:dyDescent="0.15">
      <c r="A40" s="99">
        <v>38</v>
      </c>
      <c r="B40" s="54" t="s">
        <v>350</v>
      </c>
      <c r="C40" s="212"/>
      <c r="D40" s="95" t="s">
        <v>165</v>
      </c>
    </row>
    <row r="41" spans="1:4" ht="18.95" customHeight="1" x14ac:dyDescent="0.15">
      <c r="A41" s="99">
        <v>39</v>
      </c>
      <c r="B41" s="219" t="s">
        <v>351</v>
      </c>
      <c r="C41" s="212"/>
      <c r="D41" s="95" t="s">
        <v>165</v>
      </c>
    </row>
    <row r="42" spans="1:4" ht="18.95" customHeight="1" x14ac:dyDescent="0.15">
      <c r="A42" s="99">
        <v>40</v>
      </c>
      <c r="B42" s="54" t="s">
        <v>389</v>
      </c>
      <c r="C42" s="212"/>
      <c r="D42" s="95" t="s">
        <v>56</v>
      </c>
    </row>
    <row r="43" spans="1:4" ht="18.95" customHeight="1" x14ac:dyDescent="0.15">
      <c r="A43" s="486">
        <v>41</v>
      </c>
      <c r="B43" s="56" t="s">
        <v>352</v>
      </c>
      <c r="C43" s="215"/>
      <c r="D43" s="98" t="s">
        <v>170</v>
      </c>
    </row>
    <row r="44" spans="1:4" ht="12.75" customHeight="1" thickBot="1" x14ac:dyDescent="0.2"/>
    <row r="45" spans="1:4" ht="136.5" customHeight="1" thickBot="1" x14ac:dyDescent="0.2">
      <c r="C45" s="255" t="s">
        <v>171</v>
      </c>
    </row>
    <row r="46" spans="1:4" ht="20.100000000000001" customHeight="1" x14ac:dyDescent="0.15">
      <c r="C46" s="308"/>
    </row>
    <row r="47" spans="1:4" ht="20.100000000000001" customHeight="1" x14ac:dyDescent="0.15">
      <c r="C47" s="308"/>
    </row>
    <row r="48" spans="1:4" ht="20.100000000000001" customHeight="1" x14ac:dyDescent="0.15">
      <c r="C48" s="308"/>
    </row>
    <row r="49" spans="3:3" ht="20.100000000000001" customHeight="1" x14ac:dyDescent="0.15">
      <c r="C49" s="308"/>
    </row>
    <row r="50" spans="3:3" ht="12.75" customHeight="1" x14ac:dyDescent="0.15">
      <c r="C50" s="308"/>
    </row>
    <row r="51" spans="3:3" ht="12.75" customHeight="1" x14ac:dyDescent="0.15">
      <c r="C51" s="308"/>
    </row>
    <row r="52" spans="3:3" ht="12.75" customHeight="1" x14ac:dyDescent="0.15">
      <c r="C52" s="308"/>
    </row>
  </sheetData>
  <sheetProtection password="CC53" sheet="1" objects="1" scenarios="1"/>
  <mergeCells count="1">
    <mergeCell ref="A1:B1"/>
  </mergeCells>
  <phoneticPr fontId="2"/>
  <pageMargins left="0.78740157480314965" right="0.78740157480314965" top="0.39370078740157483" bottom="0.39370078740157483" header="0.11811023622047245" footer="0.11811023622047245"/>
  <pageSetup paperSize="13" scale="75" orientation="portrait" r:id="rId1"/>
  <headerFooter alignWithMargins="0">
    <oddFooter>&amp;CーⅠ-&amp;Pー</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showGridLines="0" view="pageBreakPreview" zoomScaleNormal="100" zoomScaleSheetLayoutView="100" workbookViewId="0">
      <selection activeCell="D25" sqref="D25"/>
    </sheetView>
  </sheetViews>
  <sheetFormatPr defaultRowHeight="13.5" x14ac:dyDescent="0.15"/>
  <cols>
    <col min="1" max="14" width="10" customWidth="1"/>
  </cols>
  <sheetData>
    <row r="1" spans="1:15" ht="23.25" customHeight="1" x14ac:dyDescent="0.15">
      <c r="A1" s="542" t="s">
        <v>183</v>
      </c>
      <c r="B1" s="542"/>
      <c r="C1" s="542"/>
      <c r="D1" s="542"/>
      <c r="E1" s="204"/>
      <c r="F1" s="204"/>
      <c r="G1" s="204"/>
      <c r="H1" s="2"/>
      <c r="I1" s="2"/>
      <c r="K1" s="2"/>
      <c r="L1" s="2"/>
      <c r="M1" s="50"/>
      <c r="N1" s="283"/>
      <c r="O1" s="172">
        <f>調査票Ⅰ!C4</f>
        <v>0</v>
      </c>
    </row>
    <row r="2" spans="1:15" ht="13.5" customHeight="1" x14ac:dyDescent="0.15">
      <c r="A2" s="197" t="s">
        <v>353</v>
      </c>
      <c r="B2" s="49"/>
      <c r="C2" s="49"/>
      <c r="D2" s="6"/>
      <c r="E2" s="6"/>
      <c r="F2" s="6"/>
      <c r="G2" s="2"/>
      <c r="H2" s="2"/>
      <c r="I2" s="2"/>
      <c r="J2" s="2"/>
      <c r="K2" s="300"/>
      <c r="L2" s="300"/>
      <c r="M2" s="50"/>
      <c r="N2" s="283"/>
      <c r="O2" s="131"/>
    </row>
    <row r="3" spans="1:15" s="11" customFormat="1" ht="34.5" customHeight="1" x14ac:dyDescent="0.15">
      <c r="A3" s="543" t="s">
        <v>236</v>
      </c>
      <c r="B3" s="543"/>
      <c r="C3" s="543"/>
      <c r="D3" s="543"/>
      <c r="E3" s="543"/>
      <c r="F3" s="543"/>
      <c r="G3" s="543"/>
      <c r="H3" s="543"/>
      <c r="I3" s="543"/>
      <c r="J3" s="543"/>
      <c r="K3" s="300"/>
      <c r="L3" s="300"/>
      <c r="M3" s="12"/>
      <c r="N3" s="283"/>
      <c r="O3" s="13"/>
    </row>
    <row r="4" spans="1:15" ht="15.75" customHeight="1" thickBot="1" x14ac:dyDescent="0.2">
      <c r="A4" s="5" t="s">
        <v>219</v>
      </c>
      <c r="B4" s="5"/>
      <c r="C4" s="5"/>
      <c r="D4" s="5"/>
      <c r="E4" s="5"/>
      <c r="F4" s="5"/>
      <c r="G4" s="5"/>
      <c r="H4" s="5"/>
      <c r="I4" s="5"/>
      <c r="J4" s="5"/>
      <c r="K4" s="5"/>
      <c r="L4" s="5"/>
      <c r="M4" s="5"/>
      <c r="N4" s="5"/>
    </row>
    <row r="5" spans="1:15" ht="13.5" customHeight="1" x14ac:dyDescent="0.15">
      <c r="A5" s="266" t="s">
        <v>23</v>
      </c>
      <c r="B5" s="364" t="s">
        <v>292</v>
      </c>
      <c r="C5" s="365" t="s">
        <v>186</v>
      </c>
      <c r="D5" s="365" t="s">
        <v>188</v>
      </c>
      <c r="E5" s="365" t="s">
        <v>274</v>
      </c>
      <c r="F5" s="365" t="s">
        <v>293</v>
      </c>
      <c r="G5" s="365" t="s">
        <v>294</v>
      </c>
      <c r="H5" s="365" t="s">
        <v>190</v>
      </c>
      <c r="I5" s="365" t="s">
        <v>189</v>
      </c>
      <c r="J5" s="365" t="s">
        <v>195</v>
      </c>
      <c r="K5" s="365" t="s">
        <v>193</v>
      </c>
      <c r="L5" s="365" t="s">
        <v>216</v>
      </c>
      <c r="M5" s="365" t="s">
        <v>187</v>
      </c>
      <c r="N5" s="366" t="s">
        <v>192</v>
      </c>
      <c r="O5" s="286" t="s">
        <v>4</v>
      </c>
    </row>
    <row r="6" spans="1:15" ht="18.75" customHeight="1" x14ac:dyDescent="0.15">
      <c r="A6" s="269" t="s">
        <v>6</v>
      </c>
      <c r="B6" s="375"/>
      <c r="C6" s="376"/>
      <c r="D6" s="376"/>
      <c r="E6" s="376"/>
      <c r="F6" s="376"/>
      <c r="G6" s="376"/>
      <c r="H6" s="376"/>
      <c r="I6" s="376"/>
      <c r="J6" s="376"/>
      <c r="K6" s="376"/>
      <c r="L6" s="376"/>
      <c r="M6" s="376"/>
      <c r="N6" s="376"/>
      <c r="O6" s="367">
        <f>SUM(B6:N6)</f>
        <v>0</v>
      </c>
    </row>
    <row r="7" spans="1:15" ht="18.75" customHeight="1" thickBot="1" x14ac:dyDescent="0.2">
      <c r="A7" s="210" t="s">
        <v>7</v>
      </c>
      <c r="B7" s="377"/>
      <c r="C7" s="378"/>
      <c r="D7" s="378"/>
      <c r="E7" s="378"/>
      <c r="F7" s="378"/>
      <c r="G7" s="378"/>
      <c r="H7" s="378"/>
      <c r="I7" s="378"/>
      <c r="J7" s="378"/>
      <c r="K7" s="378"/>
      <c r="L7" s="378"/>
      <c r="M7" s="378"/>
      <c r="N7" s="378"/>
      <c r="O7" s="368">
        <f>SUM(B7:N7)</f>
        <v>0</v>
      </c>
    </row>
    <row r="8" spans="1:15" ht="15" customHeight="1" x14ac:dyDescent="0.15">
      <c r="A8" s="266" t="s">
        <v>23</v>
      </c>
      <c r="B8" s="364" t="s">
        <v>259</v>
      </c>
      <c r="C8" s="365" t="s">
        <v>354</v>
      </c>
      <c r="D8" s="365" t="s">
        <v>191</v>
      </c>
      <c r="E8" s="365" t="s">
        <v>198</v>
      </c>
      <c r="F8" s="365" t="s">
        <v>197</v>
      </c>
      <c r="G8" s="365" t="s">
        <v>196</v>
      </c>
      <c r="H8" s="365" t="s">
        <v>251</v>
      </c>
      <c r="I8" s="365" t="s">
        <v>209</v>
      </c>
      <c r="J8" s="365" t="s">
        <v>210</v>
      </c>
      <c r="K8" s="365" t="s">
        <v>215</v>
      </c>
      <c r="L8" s="365" t="s">
        <v>212</v>
      </c>
      <c r="M8" s="365" t="s">
        <v>194</v>
      </c>
      <c r="N8" s="366" t="s">
        <v>211</v>
      </c>
      <c r="O8" s="286" t="s">
        <v>4</v>
      </c>
    </row>
    <row r="9" spans="1:15" ht="18.75" customHeight="1" x14ac:dyDescent="0.15">
      <c r="A9" s="269" t="s">
        <v>6</v>
      </c>
      <c r="B9" s="375"/>
      <c r="C9" s="376"/>
      <c r="D9" s="376"/>
      <c r="E9" s="376"/>
      <c r="F9" s="376"/>
      <c r="G9" s="376"/>
      <c r="H9" s="376"/>
      <c r="I9" s="376"/>
      <c r="J9" s="376"/>
      <c r="K9" s="376"/>
      <c r="L9" s="376"/>
      <c r="M9" s="376"/>
      <c r="N9" s="376"/>
      <c r="O9" s="290">
        <f>SUM(B9:N9)</f>
        <v>0</v>
      </c>
    </row>
    <row r="10" spans="1:15" ht="18.75" customHeight="1" thickBot="1" x14ac:dyDescent="0.2">
      <c r="A10" s="210" t="s">
        <v>7</v>
      </c>
      <c r="B10" s="377"/>
      <c r="C10" s="378"/>
      <c r="D10" s="378"/>
      <c r="E10" s="378"/>
      <c r="F10" s="378"/>
      <c r="G10" s="378"/>
      <c r="H10" s="378"/>
      <c r="I10" s="378"/>
      <c r="J10" s="378"/>
      <c r="K10" s="378"/>
      <c r="L10" s="378"/>
      <c r="M10" s="378"/>
      <c r="N10" s="378"/>
      <c r="O10" s="291">
        <f>SUM(B10:N10)</f>
        <v>0</v>
      </c>
    </row>
    <row r="11" spans="1:15" ht="15" customHeight="1" x14ac:dyDescent="0.15">
      <c r="A11" s="267" t="s">
        <v>23</v>
      </c>
      <c r="B11" s="364" t="s">
        <v>279</v>
      </c>
      <c r="C11" s="365" t="s">
        <v>260</v>
      </c>
      <c r="D11" s="365" t="s">
        <v>218</v>
      </c>
      <c r="E11" s="365" t="s">
        <v>213</v>
      </c>
      <c r="F11" s="365" t="s">
        <v>214</v>
      </c>
      <c r="G11" s="365" t="s">
        <v>217</v>
      </c>
      <c r="H11" s="365" t="s">
        <v>255</v>
      </c>
      <c r="I11" s="365" t="s">
        <v>355</v>
      </c>
      <c r="J11" s="365" t="s">
        <v>356</v>
      </c>
      <c r="K11" s="365" t="s">
        <v>357</v>
      </c>
      <c r="L11" s="365" t="s">
        <v>358</v>
      </c>
      <c r="M11" s="365" t="s">
        <v>359</v>
      </c>
      <c r="N11" s="366" t="s">
        <v>261</v>
      </c>
      <c r="O11" s="286" t="s">
        <v>4</v>
      </c>
    </row>
    <row r="12" spans="1:15" ht="18.75" customHeight="1" x14ac:dyDescent="0.15">
      <c r="A12" s="269" t="s">
        <v>6</v>
      </c>
      <c r="B12" s="375"/>
      <c r="C12" s="376"/>
      <c r="D12" s="376"/>
      <c r="E12" s="376"/>
      <c r="F12" s="376"/>
      <c r="G12" s="376"/>
      <c r="H12" s="376"/>
      <c r="I12" s="376"/>
      <c r="J12" s="376"/>
      <c r="K12" s="376"/>
      <c r="L12" s="376"/>
      <c r="M12" s="376"/>
      <c r="N12" s="376"/>
      <c r="O12" s="290">
        <f>SUM(B12:N12)</f>
        <v>0</v>
      </c>
    </row>
    <row r="13" spans="1:15" ht="18.75" customHeight="1" thickBot="1" x14ac:dyDescent="0.2">
      <c r="A13" s="268" t="s">
        <v>7</v>
      </c>
      <c r="B13" s="379"/>
      <c r="C13" s="380"/>
      <c r="D13" s="380"/>
      <c r="E13" s="380"/>
      <c r="F13" s="380"/>
      <c r="G13" s="380"/>
      <c r="H13" s="380"/>
      <c r="I13" s="380"/>
      <c r="J13" s="380"/>
      <c r="K13" s="380"/>
      <c r="L13" s="380"/>
      <c r="M13" s="380"/>
      <c r="N13" s="380"/>
      <c r="O13" s="291">
        <f>SUM(B13:N13)</f>
        <v>0</v>
      </c>
    </row>
    <row r="14" spans="1:15" ht="14.25" thickBot="1" x14ac:dyDescent="0.2">
      <c r="A14" s="266" t="s">
        <v>23</v>
      </c>
      <c r="B14" s="298"/>
      <c r="C14" s="277"/>
      <c r="D14" s="277"/>
      <c r="E14" s="277"/>
      <c r="F14" s="277"/>
      <c r="G14" s="277"/>
      <c r="H14" s="277"/>
      <c r="I14" s="277"/>
      <c r="J14" s="277"/>
      <c r="K14" s="276"/>
      <c r="L14" s="299"/>
      <c r="M14" s="286" t="s">
        <v>4</v>
      </c>
      <c r="N14" s="287" t="s">
        <v>22</v>
      </c>
      <c r="O14" s="292" t="s">
        <v>3</v>
      </c>
    </row>
    <row r="15" spans="1:15" ht="18.75" customHeight="1" thickBot="1" x14ac:dyDescent="0.2">
      <c r="A15" s="269" t="s">
        <v>6</v>
      </c>
      <c r="B15" s="375"/>
      <c r="C15" s="376"/>
      <c r="D15" s="376"/>
      <c r="E15" s="376"/>
      <c r="F15" s="376"/>
      <c r="G15" s="376"/>
      <c r="H15" s="376"/>
      <c r="I15" s="376"/>
      <c r="J15" s="376"/>
      <c r="K15" s="376"/>
      <c r="L15" s="376"/>
      <c r="M15" s="369">
        <f>SUM(B15:L15)</f>
        <v>0</v>
      </c>
      <c r="N15" s="288">
        <f>SUM(O6,O9,O12,M15)</f>
        <v>0</v>
      </c>
      <c r="O15" s="293">
        <f>SUM(N15,N16)</f>
        <v>0</v>
      </c>
    </row>
    <row r="16" spans="1:15" ht="18.75" customHeight="1" thickBot="1" x14ac:dyDescent="0.2">
      <c r="A16" s="210" t="s">
        <v>7</v>
      </c>
      <c r="B16" s="377"/>
      <c r="C16" s="378"/>
      <c r="D16" s="378"/>
      <c r="E16" s="378"/>
      <c r="F16" s="378"/>
      <c r="G16" s="378"/>
      <c r="H16" s="378"/>
      <c r="I16" s="378"/>
      <c r="J16" s="378"/>
      <c r="K16" s="378"/>
      <c r="L16" s="378"/>
      <c r="M16" s="370">
        <f>SUM(B16:L16)</f>
        <v>0</v>
      </c>
      <c r="N16" s="289">
        <f>SUM(O7,O10,O13,M16)</f>
        <v>0</v>
      </c>
    </row>
    <row r="17" spans="1:15" ht="22.5" customHeight="1" x14ac:dyDescent="0.15"/>
    <row r="18" spans="1:15" ht="15.75" customHeight="1" thickBot="1" x14ac:dyDescent="0.2">
      <c r="A18" s="5" t="s">
        <v>207</v>
      </c>
      <c r="B18" s="5"/>
      <c r="C18" s="5"/>
      <c r="D18" s="5"/>
      <c r="E18" s="5"/>
      <c r="F18" s="5"/>
      <c r="G18" s="5"/>
      <c r="H18" s="5"/>
      <c r="I18" s="5"/>
      <c r="J18" s="5"/>
      <c r="K18" s="5"/>
      <c r="L18" s="5"/>
      <c r="M18" s="5"/>
      <c r="N18" s="5"/>
    </row>
    <row r="19" spans="1:15" x14ac:dyDescent="0.15">
      <c r="A19" s="266" t="s">
        <v>23</v>
      </c>
      <c r="B19" s="364" t="s">
        <v>0</v>
      </c>
      <c r="C19" s="365" t="s">
        <v>2</v>
      </c>
      <c r="D19" s="365" t="s">
        <v>1</v>
      </c>
      <c r="E19" s="365" t="s">
        <v>191</v>
      </c>
      <c r="F19" s="365" t="s">
        <v>186</v>
      </c>
      <c r="G19" s="365" t="s">
        <v>195</v>
      </c>
      <c r="H19" s="365" t="s">
        <v>188</v>
      </c>
      <c r="I19" s="365" t="s">
        <v>218</v>
      </c>
      <c r="J19" s="365" t="s">
        <v>209</v>
      </c>
      <c r="K19" s="365" t="s">
        <v>187</v>
      </c>
      <c r="L19" s="365" t="s">
        <v>196</v>
      </c>
      <c r="M19" s="365" t="s">
        <v>198</v>
      </c>
      <c r="N19" s="366" t="s">
        <v>194</v>
      </c>
      <c r="O19" s="286" t="s">
        <v>4</v>
      </c>
    </row>
    <row r="20" spans="1:15" ht="18.75" customHeight="1" x14ac:dyDescent="0.15">
      <c r="A20" s="269" t="s">
        <v>6</v>
      </c>
      <c r="B20" s="381"/>
      <c r="C20" s="382"/>
      <c r="D20" s="382"/>
      <c r="E20" s="382"/>
      <c r="F20" s="382"/>
      <c r="G20" s="382"/>
      <c r="H20" s="382"/>
      <c r="I20" s="382"/>
      <c r="J20" s="382"/>
      <c r="K20" s="382"/>
      <c r="L20" s="382"/>
      <c r="M20" s="382"/>
      <c r="N20" s="382"/>
      <c r="O20" s="371">
        <f>SUM(B20:N20)</f>
        <v>0</v>
      </c>
    </row>
    <row r="21" spans="1:15" ht="18.75" customHeight="1" thickBot="1" x14ac:dyDescent="0.2">
      <c r="A21" s="210" t="s">
        <v>7</v>
      </c>
      <c r="B21" s="223"/>
      <c r="C21" s="224"/>
      <c r="D21" s="224"/>
      <c r="E21" s="224"/>
      <c r="F21" s="224"/>
      <c r="G21" s="224"/>
      <c r="H21" s="224"/>
      <c r="I21" s="224"/>
      <c r="J21" s="224"/>
      <c r="K21" s="224"/>
      <c r="L21" s="224"/>
      <c r="M21" s="224"/>
      <c r="N21" s="224"/>
      <c r="O21" s="373">
        <f>SUM(B21:N21)</f>
        <v>0</v>
      </c>
    </row>
    <row r="22" spans="1:15" ht="15" customHeight="1" x14ac:dyDescent="0.15">
      <c r="A22" s="294" t="s">
        <v>23</v>
      </c>
      <c r="B22" s="365" t="s">
        <v>189</v>
      </c>
      <c r="C22" s="365" t="s">
        <v>190</v>
      </c>
      <c r="D22" s="365" t="s">
        <v>197</v>
      </c>
      <c r="E22" s="365" t="s">
        <v>214</v>
      </c>
      <c r="F22" s="365" t="s">
        <v>231</v>
      </c>
      <c r="G22" s="365" t="s">
        <v>193</v>
      </c>
      <c r="H22" s="365" t="s">
        <v>210</v>
      </c>
      <c r="I22" s="365" t="s">
        <v>213</v>
      </c>
      <c r="J22" s="365" t="s">
        <v>275</v>
      </c>
      <c r="K22" s="365" t="s">
        <v>217</v>
      </c>
      <c r="L22" s="365" t="s">
        <v>211</v>
      </c>
      <c r="M22" s="365" t="s">
        <v>192</v>
      </c>
      <c r="N22" s="366" t="s">
        <v>295</v>
      </c>
      <c r="O22" s="286" t="s">
        <v>4</v>
      </c>
    </row>
    <row r="23" spans="1:15" ht="18.75" customHeight="1" x14ac:dyDescent="0.15">
      <c r="A23" s="269" t="s">
        <v>6</v>
      </c>
      <c r="B23" s="375"/>
      <c r="C23" s="376"/>
      <c r="D23" s="376"/>
      <c r="E23" s="376"/>
      <c r="F23" s="376"/>
      <c r="G23" s="376"/>
      <c r="H23" s="376"/>
      <c r="I23" s="376"/>
      <c r="J23" s="376"/>
      <c r="K23" s="376"/>
      <c r="L23" s="376"/>
      <c r="M23" s="376"/>
      <c r="N23" s="376"/>
      <c r="O23" s="371">
        <f>SUM(B23:N23)</f>
        <v>0</v>
      </c>
    </row>
    <row r="24" spans="1:15" ht="18.75" customHeight="1" thickBot="1" x14ac:dyDescent="0.2">
      <c r="A24" s="210" t="s">
        <v>7</v>
      </c>
      <c r="B24" s="377"/>
      <c r="C24" s="378"/>
      <c r="D24" s="378"/>
      <c r="E24" s="378"/>
      <c r="F24" s="378"/>
      <c r="G24" s="378"/>
      <c r="H24" s="378"/>
      <c r="I24" s="378"/>
      <c r="J24" s="378"/>
      <c r="K24" s="378"/>
      <c r="L24" s="378"/>
      <c r="M24" s="378"/>
      <c r="N24" s="378"/>
      <c r="O24" s="373">
        <f>SUM(B24:N24)</f>
        <v>0</v>
      </c>
    </row>
    <row r="25" spans="1:15" ht="15" customHeight="1" thickBot="1" x14ac:dyDescent="0.2">
      <c r="A25" s="266" t="s">
        <v>23</v>
      </c>
      <c r="B25" s="280"/>
      <c r="C25" s="281"/>
      <c r="D25" s="281"/>
      <c r="E25" s="281"/>
      <c r="F25" s="281"/>
      <c r="G25" s="281"/>
      <c r="H25" s="281"/>
      <c r="I25" s="281"/>
      <c r="J25" s="281"/>
      <c r="K25" s="282"/>
      <c r="L25" s="282"/>
      <c r="M25" s="272" t="s">
        <v>4</v>
      </c>
      <c r="N25" s="270" t="s">
        <v>22</v>
      </c>
      <c r="O25" s="271" t="s">
        <v>3</v>
      </c>
    </row>
    <row r="26" spans="1:15" ht="18.75" customHeight="1" thickBot="1" x14ac:dyDescent="0.2">
      <c r="A26" s="269" t="s">
        <v>6</v>
      </c>
      <c r="B26" s="375"/>
      <c r="C26" s="376"/>
      <c r="D26" s="376"/>
      <c r="E26" s="376"/>
      <c r="F26" s="376"/>
      <c r="G26" s="376"/>
      <c r="H26" s="376"/>
      <c r="I26" s="376"/>
      <c r="J26" s="376"/>
      <c r="K26" s="376"/>
      <c r="L26" s="376"/>
      <c r="M26" s="371">
        <f>SUM(B26:L26)</f>
        <v>0</v>
      </c>
      <c r="N26" s="372">
        <f>SUM(O20,O23,M26)</f>
        <v>0</v>
      </c>
      <c r="O26" s="143">
        <f>SUM(N26,N27)</f>
        <v>0</v>
      </c>
    </row>
    <row r="27" spans="1:15" ht="18.75" customHeight="1" thickBot="1" x14ac:dyDescent="0.2">
      <c r="A27" s="210" t="s">
        <v>7</v>
      </c>
      <c r="B27" s="377"/>
      <c r="C27" s="378"/>
      <c r="D27" s="378"/>
      <c r="E27" s="378"/>
      <c r="F27" s="378"/>
      <c r="G27" s="378"/>
      <c r="H27" s="378"/>
      <c r="I27" s="378"/>
      <c r="J27" s="378"/>
      <c r="K27" s="378"/>
      <c r="L27" s="378"/>
      <c r="M27" s="373">
        <f>SUM(B27:L27)</f>
        <v>0</v>
      </c>
      <c r="N27" s="374">
        <f>SUM(O21,O24,M27)</f>
        <v>0</v>
      </c>
    </row>
    <row r="28" spans="1:15" ht="22.5" customHeight="1" x14ac:dyDescent="0.15"/>
    <row r="29" spans="1:15" ht="15.75" customHeight="1" thickBot="1" x14ac:dyDescent="0.2">
      <c r="A29" s="5" t="s">
        <v>220</v>
      </c>
      <c r="B29" s="5"/>
      <c r="C29" s="5"/>
      <c r="D29" s="5"/>
      <c r="E29" s="5"/>
      <c r="F29" s="5"/>
      <c r="G29" s="5"/>
      <c r="H29" s="5"/>
      <c r="I29" s="5"/>
      <c r="J29" s="5"/>
      <c r="K29" s="5"/>
      <c r="L29" s="5"/>
      <c r="M29" s="5"/>
      <c r="N29" s="5"/>
    </row>
    <row r="30" spans="1:15" ht="18" customHeight="1" x14ac:dyDescent="0.15">
      <c r="A30" s="544" t="s">
        <v>28</v>
      </c>
      <c r="B30" s="546" t="s">
        <v>237</v>
      </c>
      <c r="C30" s="548" t="s">
        <v>238</v>
      </c>
      <c r="D30" s="550" t="s">
        <v>239</v>
      </c>
      <c r="E30" s="548" t="s">
        <v>240</v>
      </c>
      <c r="F30" s="552" t="s">
        <v>254</v>
      </c>
      <c r="G30" s="553"/>
      <c r="H30" s="550" t="s">
        <v>262</v>
      </c>
      <c r="I30" s="548" t="s">
        <v>263</v>
      </c>
      <c r="J30" s="548" t="s">
        <v>280</v>
      </c>
      <c r="K30" s="536"/>
      <c r="L30" s="536"/>
      <c r="M30" s="538"/>
      <c r="N30" s="540" t="s">
        <v>3</v>
      </c>
    </row>
    <row r="31" spans="1:15" ht="24" customHeight="1" thickBot="1" x14ac:dyDescent="0.2">
      <c r="A31" s="545"/>
      <c r="B31" s="547"/>
      <c r="C31" s="549"/>
      <c r="D31" s="551"/>
      <c r="E31" s="549"/>
      <c r="F31" s="341" t="s">
        <v>252</v>
      </c>
      <c r="G31" s="341" t="s">
        <v>253</v>
      </c>
      <c r="H31" s="551"/>
      <c r="I31" s="549"/>
      <c r="J31" s="549"/>
      <c r="K31" s="537"/>
      <c r="L31" s="537"/>
      <c r="M31" s="539"/>
      <c r="N31" s="541"/>
    </row>
    <row r="32" spans="1:15" ht="24" customHeight="1" thickBot="1" x14ac:dyDescent="0.2">
      <c r="A32" s="275" t="s">
        <v>29</v>
      </c>
      <c r="B32" s="274"/>
      <c r="C32" s="273"/>
      <c r="D32" s="273"/>
      <c r="E32" s="273"/>
      <c r="F32" s="273"/>
      <c r="G32" s="273"/>
      <c r="H32" s="273"/>
      <c r="I32" s="273"/>
      <c r="J32" s="273"/>
      <c r="K32" s="284"/>
      <c r="L32" s="273"/>
      <c r="M32" s="285"/>
      <c r="N32" s="144">
        <f>SUM(B32:M32)</f>
        <v>0</v>
      </c>
    </row>
    <row r="33" ht="22.5" customHeight="1" x14ac:dyDescent="0.15"/>
    <row r="34" ht="17.25" customHeight="1" x14ac:dyDescent="0.15"/>
  </sheetData>
  <sheetProtection password="CC53" sheet="1" objects="1" scenarios="1"/>
  <mergeCells count="15">
    <mergeCell ref="L30:L31"/>
    <mergeCell ref="M30:M31"/>
    <mergeCell ref="N30:N31"/>
    <mergeCell ref="K30:K31"/>
    <mergeCell ref="A1:D1"/>
    <mergeCell ref="A3:J3"/>
    <mergeCell ref="A30:A31"/>
    <mergeCell ref="B30:B31"/>
    <mergeCell ref="C30:C31"/>
    <mergeCell ref="D30:D31"/>
    <mergeCell ref="E30:E31"/>
    <mergeCell ref="I30:I31"/>
    <mergeCell ref="J30:J31"/>
    <mergeCell ref="F30:G30"/>
    <mergeCell ref="H30:H31"/>
  </mergeCells>
  <phoneticPr fontId="2"/>
  <pageMargins left="0.39370078740157483" right="0" top="0.27559055118110237" bottom="0.19685039370078741" header="0" footer="0"/>
  <pageSetup paperSize="13" scale="83" orientation="landscape" r:id="rId1"/>
  <headerFooter alignWithMargins="0">
    <oddFooter>&amp;C-Ⅱ-1-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view="pageBreakPreview" zoomScaleNormal="100" zoomScaleSheetLayoutView="100" workbookViewId="0">
      <selection activeCell="F16" sqref="F16"/>
    </sheetView>
  </sheetViews>
  <sheetFormatPr defaultRowHeight="13.5" x14ac:dyDescent="0.15"/>
  <cols>
    <col min="1" max="1" width="10.375" customWidth="1"/>
    <col min="2" max="9" width="7.125" customWidth="1"/>
    <col min="10" max="10" width="7.75" customWidth="1"/>
    <col min="11" max="15" width="7.125" customWidth="1"/>
    <col min="16" max="16" width="11.5" customWidth="1"/>
    <col min="17" max="17" width="6.75" customWidth="1"/>
    <col min="18" max="18" width="8" customWidth="1"/>
  </cols>
  <sheetData>
    <row r="1" spans="1:19" ht="18" customHeight="1" x14ac:dyDescent="0.15">
      <c r="A1" s="13"/>
      <c r="B1" s="13"/>
      <c r="C1" s="13"/>
      <c r="D1" s="13"/>
      <c r="E1" s="13"/>
      <c r="F1" s="13"/>
      <c r="G1" s="13"/>
      <c r="H1" s="13"/>
      <c r="J1" s="48"/>
      <c r="P1" s="174">
        <f>調査票Ⅰ!$C$4</f>
        <v>0</v>
      </c>
    </row>
    <row r="2" spans="1:19" ht="18" customHeight="1" x14ac:dyDescent="0.15">
      <c r="A2" s="542" t="s">
        <v>258</v>
      </c>
      <c r="B2" s="542"/>
      <c r="C2" s="542"/>
      <c r="D2" s="542"/>
      <c r="E2" s="542"/>
      <c r="F2" s="542"/>
      <c r="G2" s="542"/>
      <c r="H2" s="542"/>
      <c r="I2" s="542"/>
      <c r="J2" s="542"/>
      <c r="K2" s="542"/>
      <c r="Q2" s="561"/>
      <c r="R2" s="561"/>
    </row>
    <row r="3" spans="1:19" ht="17.25" customHeight="1" thickBot="1" x14ac:dyDescent="0.2">
      <c r="A3" s="542"/>
      <c r="B3" s="542"/>
      <c r="C3" s="542"/>
      <c r="D3" s="542"/>
      <c r="E3" s="542"/>
      <c r="F3" s="542"/>
      <c r="G3" s="542"/>
      <c r="H3" s="542"/>
      <c r="I3" s="542"/>
      <c r="J3" s="542"/>
      <c r="K3" s="542"/>
      <c r="Q3" s="46"/>
      <c r="R3" s="46"/>
    </row>
    <row r="4" spans="1:19" ht="17.25" customHeight="1" x14ac:dyDescent="0.15">
      <c r="A4" s="568" t="s">
        <v>5</v>
      </c>
      <c r="B4" s="575" t="s">
        <v>327</v>
      </c>
      <c r="C4" s="573" t="s">
        <v>289</v>
      </c>
      <c r="D4" s="566" t="s">
        <v>281</v>
      </c>
      <c r="E4" s="566" t="s">
        <v>103</v>
      </c>
      <c r="F4" s="566" t="s">
        <v>102</v>
      </c>
      <c r="G4" s="566" t="s">
        <v>104</v>
      </c>
      <c r="H4" s="571" t="s">
        <v>9</v>
      </c>
      <c r="I4" s="564" t="s">
        <v>8</v>
      </c>
      <c r="J4" s="562" t="s">
        <v>173</v>
      </c>
      <c r="K4" s="563"/>
      <c r="L4" s="7"/>
      <c r="M4" s="7"/>
      <c r="N4" s="2"/>
      <c r="R4" s="46"/>
      <c r="S4" s="46"/>
    </row>
    <row r="5" spans="1:19" s="14" customFormat="1" ht="17.25" customHeight="1" thickBot="1" x14ac:dyDescent="0.2">
      <c r="A5" s="569"/>
      <c r="B5" s="576"/>
      <c r="C5" s="574"/>
      <c r="D5" s="567"/>
      <c r="E5" s="570"/>
      <c r="F5" s="570"/>
      <c r="G5" s="567"/>
      <c r="H5" s="572"/>
      <c r="I5" s="565"/>
      <c r="J5" s="562"/>
      <c r="K5" s="563"/>
      <c r="L5" s="203"/>
      <c r="M5" s="203"/>
      <c r="N5" s="203"/>
      <c r="O5" s="203"/>
      <c r="P5" s="203"/>
      <c r="R5" s="12"/>
      <c r="S5" s="12"/>
    </row>
    <row r="6" spans="1:19" ht="26.1" customHeight="1" x14ac:dyDescent="0.15">
      <c r="A6" s="209" t="s">
        <v>208</v>
      </c>
      <c r="B6" s="463"/>
      <c r="C6" s="464"/>
      <c r="D6" s="465"/>
      <c r="E6" s="466"/>
      <c r="F6" s="466"/>
      <c r="G6" s="467"/>
      <c r="H6" s="465"/>
      <c r="I6" s="459">
        <f>SUM(B6:H6)</f>
        <v>0</v>
      </c>
      <c r="J6" s="559">
        <f>SUM(Ⅱ設題1‐①!B6,Ⅱ設題1‐①!B7)</f>
        <v>0</v>
      </c>
      <c r="K6" s="560"/>
      <c r="L6" s="5"/>
      <c r="M6" s="200"/>
      <c r="N6" s="200"/>
      <c r="O6" s="200"/>
      <c r="P6" s="296"/>
      <c r="Q6" s="5"/>
      <c r="R6" s="5"/>
      <c r="S6" s="5"/>
    </row>
    <row r="7" spans="1:19" ht="26.1" customHeight="1" x14ac:dyDescent="0.15">
      <c r="A7" s="340" t="s">
        <v>186</v>
      </c>
      <c r="B7" s="468"/>
      <c r="C7" s="469"/>
      <c r="D7" s="470"/>
      <c r="E7" s="471"/>
      <c r="F7" s="471"/>
      <c r="G7" s="472"/>
      <c r="H7" s="473"/>
      <c r="I7" s="460">
        <f>SUM(B7:H7)</f>
        <v>0</v>
      </c>
      <c r="J7" s="556">
        <f>SUM(Ⅱ設題1‐①!C6,Ⅱ設題1‐①!C7)</f>
        <v>0</v>
      </c>
      <c r="K7" s="555"/>
      <c r="M7" s="200"/>
      <c r="N7" s="200"/>
      <c r="O7" s="200"/>
      <c r="P7" s="296"/>
      <c r="Q7" s="200"/>
    </row>
    <row r="8" spans="1:19" ht="26.1" customHeight="1" x14ac:dyDescent="0.15">
      <c r="A8" s="340" t="s">
        <v>256</v>
      </c>
      <c r="B8" s="468"/>
      <c r="C8" s="469"/>
      <c r="D8" s="470"/>
      <c r="E8" s="471"/>
      <c r="F8" s="471"/>
      <c r="G8" s="472"/>
      <c r="H8" s="473"/>
      <c r="I8" s="460">
        <f>SUM(B8:H8)</f>
        <v>0</v>
      </c>
      <c r="J8" s="554">
        <f>SUM(Ⅱ設題1‐①!D6,Ⅱ設題1‐①!D7)</f>
        <v>0</v>
      </c>
      <c r="K8" s="555"/>
      <c r="M8" s="200"/>
      <c r="N8" s="200"/>
      <c r="O8" s="200"/>
      <c r="P8" s="296"/>
      <c r="Q8" s="200"/>
    </row>
    <row r="9" spans="1:19" ht="26.1" customHeight="1" x14ac:dyDescent="0.15">
      <c r="A9" s="340" t="s">
        <v>282</v>
      </c>
      <c r="B9" s="468"/>
      <c r="C9" s="469"/>
      <c r="D9" s="470"/>
      <c r="E9" s="471"/>
      <c r="F9" s="471"/>
      <c r="G9" s="472"/>
      <c r="H9" s="473"/>
      <c r="I9" s="460">
        <f>SUM(B9:H9)</f>
        <v>0</v>
      </c>
      <c r="J9" s="554">
        <f>SUM(Ⅱ設題1‐①!F6,Ⅱ設題1‐①!F7)</f>
        <v>0</v>
      </c>
      <c r="K9" s="555"/>
      <c r="M9" s="200"/>
      <c r="N9" s="200"/>
      <c r="O9" s="200"/>
      <c r="P9" s="296"/>
      <c r="Q9" s="200"/>
    </row>
    <row r="10" spans="1:19" ht="26.1" customHeight="1" thickBot="1" x14ac:dyDescent="0.2">
      <c r="A10" s="340" t="s">
        <v>1</v>
      </c>
      <c r="B10" s="468"/>
      <c r="C10" s="469"/>
      <c r="D10" s="470"/>
      <c r="E10" s="471"/>
      <c r="F10" s="471"/>
      <c r="G10" s="472"/>
      <c r="H10" s="473"/>
      <c r="I10" s="460">
        <f>SUM(B10:H10)</f>
        <v>0</v>
      </c>
      <c r="J10" s="554">
        <f>SUM(Ⅱ設題1‐①!G6,Ⅱ設題1‐①!G7)</f>
        <v>0</v>
      </c>
      <c r="K10" s="555"/>
      <c r="M10" s="200"/>
      <c r="N10" s="200"/>
      <c r="O10" s="200"/>
      <c r="P10" s="296"/>
      <c r="Q10" s="200"/>
    </row>
    <row r="11" spans="1:19" ht="20.100000000000001" customHeight="1" thickTop="1" thickBot="1" x14ac:dyDescent="0.2">
      <c r="A11" s="208" t="s">
        <v>3</v>
      </c>
      <c r="B11" s="207">
        <f t="shared" ref="B11:I11" si="0">SUM(B6:B10)</f>
        <v>0</v>
      </c>
      <c r="C11" s="207">
        <f t="shared" si="0"/>
        <v>0</v>
      </c>
      <c r="D11" s="205">
        <f t="shared" si="0"/>
        <v>0</v>
      </c>
      <c r="E11" s="205">
        <f t="shared" si="0"/>
        <v>0</v>
      </c>
      <c r="F11" s="205">
        <f t="shared" si="0"/>
        <v>0</v>
      </c>
      <c r="G11" s="205">
        <f t="shared" si="0"/>
        <v>0</v>
      </c>
      <c r="H11" s="205">
        <f t="shared" si="0"/>
        <v>0</v>
      </c>
      <c r="I11" s="206">
        <f t="shared" si="0"/>
        <v>0</v>
      </c>
      <c r="J11" s="557">
        <f>SUM(J6:K10)</f>
        <v>0</v>
      </c>
      <c r="K11" s="558"/>
      <c r="M11" s="200"/>
      <c r="N11" s="200"/>
      <c r="O11" s="200"/>
      <c r="P11" s="296"/>
    </row>
    <row r="12" spans="1:19" ht="16.5" customHeight="1" x14ac:dyDescent="0.15">
      <c r="A12" s="47"/>
      <c r="B12" s="47"/>
      <c r="C12" s="47"/>
      <c r="D12" s="47"/>
      <c r="E12" s="47"/>
      <c r="F12" s="47"/>
      <c r="G12" s="47"/>
      <c r="H12" s="132">
        <f>SUM(C11:H11)</f>
        <v>0</v>
      </c>
      <c r="I12" s="22"/>
      <c r="J12" s="35"/>
      <c r="K12" s="36"/>
      <c r="L12" s="36"/>
      <c r="M12" s="199"/>
      <c r="N12" s="199"/>
      <c r="O12" s="199"/>
      <c r="P12" s="199"/>
      <c r="Q12" s="36"/>
      <c r="R12" s="36"/>
    </row>
    <row r="13" spans="1:19" s="40" customFormat="1" ht="18.75" customHeight="1" x14ac:dyDescent="0.15">
      <c r="A13" s="36"/>
      <c r="B13" s="36"/>
      <c r="C13" s="36"/>
      <c r="D13" s="36"/>
      <c r="E13" s="36"/>
      <c r="F13" s="36"/>
      <c r="G13" s="36"/>
      <c r="H13" s="36"/>
      <c r="I13" s="36"/>
      <c r="J13" s="35"/>
      <c r="K13" s="36"/>
      <c r="L13" s="36"/>
      <c r="M13" s="36"/>
      <c r="N13" s="36"/>
      <c r="O13" s="36"/>
      <c r="P13" s="36"/>
      <c r="Q13" s="41"/>
      <c r="R13" s="41"/>
    </row>
    <row r="14" spans="1:19" s="40" customFormat="1" ht="18.75" customHeight="1" x14ac:dyDescent="0.15">
      <c r="A14" s="38"/>
      <c r="H14" s="38"/>
      <c r="I14" s="38"/>
      <c r="J14" s="37"/>
      <c r="K14" s="38"/>
      <c r="L14" s="38"/>
      <c r="M14" s="39"/>
      <c r="N14" s="39"/>
      <c r="O14" s="39"/>
      <c r="P14" s="38"/>
      <c r="Q14" s="41"/>
      <c r="R14" s="41"/>
    </row>
    <row r="15" spans="1:19" s="40" customFormat="1" ht="22.5" customHeight="1" x14ac:dyDescent="0.15">
      <c r="Q15" s="42"/>
      <c r="R15" s="42"/>
    </row>
    <row r="16" spans="1:19" s="40" customFormat="1" ht="17.25" customHeight="1" x14ac:dyDescent="0.15">
      <c r="Q16" s="42"/>
      <c r="R16" s="42"/>
    </row>
  </sheetData>
  <sheetProtection password="CC53" sheet="1" objects="1" scenarios="1"/>
  <mergeCells count="18">
    <mergeCell ref="Q2:R2"/>
    <mergeCell ref="J4:K5"/>
    <mergeCell ref="I4:I5"/>
    <mergeCell ref="G4:G5"/>
    <mergeCell ref="A4:A5"/>
    <mergeCell ref="D4:D5"/>
    <mergeCell ref="E4:E5"/>
    <mergeCell ref="F4:F5"/>
    <mergeCell ref="H4:H5"/>
    <mergeCell ref="C4:C5"/>
    <mergeCell ref="B4:B5"/>
    <mergeCell ref="J10:K10"/>
    <mergeCell ref="J7:K7"/>
    <mergeCell ref="A2:K3"/>
    <mergeCell ref="J11:K11"/>
    <mergeCell ref="J8:K8"/>
    <mergeCell ref="J9:K9"/>
    <mergeCell ref="J6:K6"/>
  </mergeCells>
  <phoneticPr fontId="2"/>
  <pageMargins left="0.39370078740157483" right="0.19685039370078741" top="0.19685039370078741" bottom="0.19685039370078741" header="0.51181102362204722" footer="0"/>
  <pageSetup paperSize="13" orientation="landscape" r:id="rId1"/>
  <headerFooter alignWithMargins="0">
    <oddFooter>&amp;C-Ⅱ-2-</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A23"/>
  <sheetViews>
    <sheetView showGridLines="0" view="pageBreakPreview" topLeftCell="A10" zoomScaleNormal="100" zoomScaleSheetLayoutView="100" workbookViewId="0">
      <selection activeCell="G11" sqref="G11"/>
    </sheetView>
  </sheetViews>
  <sheetFormatPr defaultRowHeight="11.25" x14ac:dyDescent="0.15"/>
  <cols>
    <col min="1" max="1" width="15.625" style="81" customWidth="1"/>
    <col min="2" max="11" width="6.625" style="81" customWidth="1"/>
    <col min="12" max="14" width="9.625" style="81" customWidth="1"/>
    <col min="15" max="15" width="4.625" style="81" customWidth="1"/>
    <col min="16" max="16" width="5.375" style="81" customWidth="1"/>
    <col min="17" max="17" width="22.625" style="81" customWidth="1"/>
    <col min="18" max="16384" width="9" style="81"/>
  </cols>
  <sheetData>
    <row r="1" spans="1:235" ht="34.5" customHeight="1" x14ac:dyDescent="0.15">
      <c r="A1" s="580" t="s">
        <v>396</v>
      </c>
      <c r="B1" s="580"/>
      <c r="C1" s="580"/>
      <c r="D1" s="580"/>
      <c r="E1" s="580"/>
      <c r="F1" s="580"/>
      <c r="J1" s="295"/>
      <c r="Q1" s="175">
        <f>調査票Ⅰ!$C$4</f>
        <v>0</v>
      </c>
    </row>
    <row r="2" spans="1:235" ht="14.25" customHeight="1" thickBot="1" x14ac:dyDescent="0.2">
      <c r="A2" s="579" t="s">
        <v>176</v>
      </c>
      <c r="B2" s="579"/>
      <c r="C2" s="579"/>
      <c r="D2" s="579"/>
      <c r="E2" s="579"/>
      <c r="F2" s="579"/>
      <c r="G2" s="579"/>
      <c r="H2" s="579"/>
      <c r="I2" s="332"/>
    </row>
    <row r="3" spans="1:235" ht="15" customHeight="1" x14ac:dyDescent="0.15">
      <c r="A3" s="578" t="s">
        <v>177</v>
      </c>
      <c r="B3" s="578"/>
      <c r="C3" s="578"/>
      <c r="D3" s="578"/>
      <c r="E3" s="578"/>
      <c r="F3" s="578"/>
      <c r="G3" s="578"/>
      <c r="H3" s="578"/>
      <c r="I3" s="84"/>
      <c r="J3" s="84"/>
      <c r="K3" s="583" t="s">
        <v>105</v>
      </c>
      <c r="L3" s="584"/>
      <c r="M3" s="584"/>
      <c r="N3" s="585"/>
      <c r="O3" s="82"/>
      <c r="P3" s="84"/>
      <c r="Q3" s="577"/>
      <c r="R3" s="577"/>
      <c r="S3" s="577"/>
      <c r="T3" s="577"/>
      <c r="U3" s="577"/>
      <c r="V3" s="577"/>
      <c r="W3" s="577"/>
      <c r="X3" s="577"/>
      <c r="Y3" s="577"/>
      <c r="Z3" s="577"/>
      <c r="AA3" s="577"/>
      <c r="AB3" s="577"/>
      <c r="AC3" s="577"/>
      <c r="AD3" s="577"/>
      <c r="AE3" s="577"/>
      <c r="AF3" s="577"/>
      <c r="AG3" s="577"/>
      <c r="AH3" s="577"/>
      <c r="AI3" s="577"/>
      <c r="AJ3" s="577"/>
      <c r="AK3" s="577"/>
      <c r="AL3" s="577"/>
      <c r="AM3" s="577"/>
      <c r="AN3" s="577"/>
      <c r="AO3" s="577"/>
      <c r="AP3" s="577"/>
      <c r="AQ3" s="577"/>
      <c r="AR3" s="577"/>
      <c r="AS3" s="577"/>
      <c r="AT3" s="577"/>
      <c r="AU3" s="577"/>
      <c r="AV3" s="577"/>
      <c r="AW3" s="577"/>
      <c r="AX3" s="577"/>
      <c r="AY3" s="577"/>
      <c r="AZ3" s="577"/>
      <c r="BA3" s="577"/>
      <c r="BB3" s="577"/>
      <c r="BC3" s="577"/>
      <c r="BD3" s="577"/>
      <c r="BE3" s="577"/>
      <c r="BF3" s="577"/>
      <c r="BG3" s="577"/>
      <c r="BH3" s="577"/>
      <c r="BI3" s="577"/>
      <c r="BJ3" s="577"/>
      <c r="BK3" s="577"/>
      <c r="BL3" s="577"/>
      <c r="BM3" s="577"/>
      <c r="BN3" s="577"/>
      <c r="BO3" s="577"/>
      <c r="BP3" s="577"/>
      <c r="BQ3" s="577"/>
      <c r="BR3" s="577"/>
      <c r="BS3" s="577"/>
      <c r="BT3" s="577"/>
      <c r="BU3" s="577"/>
      <c r="BV3" s="577"/>
      <c r="BW3" s="577"/>
      <c r="BX3" s="577"/>
      <c r="BY3" s="577"/>
      <c r="BZ3" s="577"/>
      <c r="CA3" s="577"/>
      <c r="CB3" s="577"/>
      <c r="CC3" s="577"/>
      <c r="CD3" s="577"/>
      <c r="CE3" s="577"/>
      <c r="CF3" s="577"/>
      <c r="CG3" s="577"/>
      <c r="CH3" s="577"/>
      <c r="CI3" s="577"/>
      <c r="CJ3" s="577"/>
      <c r="CK3" s="577"/>
      <c r="CL3" s="577"/>
      <c r="CM3" s="577"/>
      <c r="CN3" s="577"/>
      <c r="CO3" s="577"/>
      <c r="CP3" s="577"/>
      <c r="CQ3" s="577"/>
      <c r="CR3" s="577"/>
      <c r="CS3" s="577"/>
      <c r="CT3" s="577"/>
      <c r="CU3" s="577"/>
      <c r="CV3" s="577"/>
      <c r="CW3" s="577"/>
      <c r="CX3" s="577"/>
      <c r="CY3" s="577"/>
      <c r="CZ3" s="577"/>
      <c r="DA3" s="577"/>
      <c r="DB3" s="577"/>
      <c r="DC3" s="577"/>
      <c r="DD3" s="577"/>
      <c r="DE3" s="577"/>
      <c r="DF3" s="577"/>
      <c r="DG3" s="577"/>
      <c r="DH3" s="577"/>
      <c r="DI3" s="577"/>
      <c r="DJ3" s="577"/>
      <c r="DK3" s="577"/>
      <c r="DL3" s="577"/>
      <c r="DM3" s="577"/>
      <c r="DN3" s="577"/>
      <c r="DO3" s="577"/>
      <c r="DP3" s="577"/>
      <c r="DQ3" s="577"/>
      <c r="DR3" s="577"/>
      <c r="DS3" s="577"/>
      <c r="DT3" s="577"/>
      <c r="DU3" s="577"/>
      <c r="DV3" s="577"/>
      <c r="DW3" s="577"/>
      <c r="DX3" s="577"/>
      <c r="DY3" s="577"/>
      <c r="DZ3" s="577"/>
      <c r="EA3" s="577"/>
      <c r="EB3" s="577"/>
      <c r="EC3" s="577"/>
      <c r="ED3" s="577"/>
      <c r="EE3" s="577"/>
      <c r="EF3" s="577"/>
      <c r="EG3" s="577"/>
      <c r="EH3" s="577"/>
      <c r="EI3" s="577"/>
      <c r="EJ3" s="577"/>
      <c r="EK3" s="577"/>
      <c r="EL3" s="577"/>
      <c r="EM3" s="577"/>
      <c r="EN3" s="577"/>
      <c r="EO3" s="577"/>
      <c r="EP3" s="577"/>
      <c r="EQ3" s="577"/>
      <c r="ER3" s="577"/>
      <c r="ES3" s="577"/>
      <c r="ET3" s="577"/>
      <c r="EU3" s="577"/>
      <c r="EV3" s="577"/>
      <c r="EW3" s="577"/>
      <c r="EX3" s="577"/>
      <c r="EY3" s="577"/>
      <c r="EZ3" s="577"/>
      <c r="FA3" s="577"/>
      <c r="FB3" s="577"/>
      <c r="FC3" s="577"/>
      <c r="FD3" s="577"/>
      <c r="FE3" s="577"/>
      <c r="FF3" s="577"/>
      <c r="FG3" s="577"/>
      <c r="FH3" s="577"/>
      <c r="FI3" s="577"/>
      <c r="FJ3" s="577"/>
      <c r="FK3" s="577"/>
      <c r="FL3" s="577"/>
      <c r="FM3" s="577"/>
      <c r="FN3" s="577"/>
      <c r="FO3" s="577"/>
      <c r="FP3" s="577"/>
      <c r="FQ3" s="577"/>
      <c r="FR3" s="577"/>
      <c r="FS3" s="577"/>
      <c r="FT3" s="577"/>
      <c r="FU3" s="577"/>
      <c r="FV3" s="577"/>
      <c r="FW3" s="577"/>
      <c r="FX3" s="577"/>
      <c r="FY3" s="577"/>
      <c r="FZ3" s="577"/>
      <c r="GA3" s="577"/>
      <c r="GB3" s="577"/>
      <c r="GC3" s="577"/>
      <c r="GD3" s="577"/>
      <c r="GE3" s="577"/>
      <c r="GF3" s="577"/>
      <c r="GG3" s="577"/>
      <c r="GH3" s="577"/>
      <c r="GI3" s="577"/>
      <c r="GJ3" s="577"/>
      <c r="GK3" s="577"/>
      <c r="GL3" s="577"/>
      <c r="GM3" s="577"/>
      <c r="GN3" s="577"/>
      <c r="GO3" s="577"/>
      <c r="GP3" s="577"/>
      <c r="GQ3" s="577"/>
      <c r="GR3" s="577"/>
      <c r="GS3" s="577"/>
      <c r="GT3" s="577"/>
      <c r="GU3" s="577"/>
      <c r="GV3" s="577"/>
      <c r="GW3" s="577"/>
      <c r="GX3" s="577"/>
      <c r="GY3" s="577"/>
      <c r="GZ3" s="577"/>
      <c r="HA3" s="577"/>
      <c r="HB3" s="577"/>
      <c r="HC3" s="577"/>
      <c r="HD3" s="577"/>
      <c r="HE3" s="577"/>
      <c r="HF3" s="577"/>
      <c r="HG3" s="577"/>
      <c r="HH3" s="577"/>
      <c r="HI3" s="577"/>
      <c r="HJ3" s="577"/>
      <c r="HK3" s="577"/>
      <c r="HL3" s="577"/>
      <c r="HM3" s="577"/>
      <c r="HN3" s="577"/>
      <c r="HO3" s="577"/>
      <c r="HP3" s="577"/>
      <c r="HQ3" s="577"/>
      <c r="HR3" s="577"/>
      <c r="HS3" s="577"/>
      <c r="HT3" s="577"/>
      <c r="HU3" s="577"/>
      <c r="HV3" s="577"/>
      <c r="HW3" s="577"/>
      <c r="HX3" s="577"/>
      <c r="HY3" s="577"/>
      <c r="HZ3" s="577"/>
      <c r="IA3" s="577"/>
    </row>
    <row r="4" spans="1:235" ht="15" customHeight="1" thickBot="1" x14ac:dyDescent="0.2">
      <c r="A4" s="265" t="s">
        <v>221</v>
      </c>
      <c r="B4" s="85"/>
      <c r="C4" s="85"/>
      <c r="K4" s="586"/>
      <c r="L4" s="587"/>
      <c r="M4" s="587"/>
      <c r="N4" s="588"/>
      <c r="O4" s="82"/>
    </row>
    <row r="5" spans="1:235" ht="43.5" customHeight="1" x14ac:dyDescent="0.15">
      <c r="A5" s="109" t="s">
        <v>78</v>
      </c>
      <c r="B5" s="335" t="s">
        <v>249</v>
      </c>
      <c r="C5" s="333" t="s">
        <v>276</v>
      </c>
      <c r="D5" s="337" t="s">
        <v>186</v>
      </c>
      <c r="E5" s="337" t="s">
        <v>296</v>
      </c>
      <c r="F5" s="337" t="s">
        <v>297</v>
      </c>
      <c r="G5" s="337" t="s">
        <v>277</v>
      </c>
      <c r="H5" s="338" t="s">
        <v>278</v>
      </c>
      <c r="I5" s="338" t="s">
        <v>190</v>
      </c>
      <c r="J5" s="334" t="s">
        <v>9</v>
      </c>
      <c r="K5" s="83" t="s">
        <v>107</v>
      </c>
      <c r="L5" s="110" t="s">
        <v>376</v>
      </c>
      <c r="M5" s="110" t="s">
        <v>377</v>
      </c>
      <c r="N5" s="111" t="s">
        <v>378</v>
      </c>
      <c r="O5" s="127"/>
    </row>
    <row r="6" spans="1:235" ht="24.95" customHeight="1" x14ac:dyDescent="0.15">
      <c r="A6" s="112" t="s">
        <v>79</v>
      </c>
      <c r="B6" s="226"/>
      <c r="C6" s="227"/>
      <c r="D6" s="227"/>
      <c r="E6" s="227"/>
      <c r="F6" s="227"/>
      <c r="G6" s="227"/>
      <c r="H6" s="227"/>
      <c r="I6" s="227"/>
      <c r="J6" s="227"/>
      <c r="K6" s="145">
        <f t="shared" ref="K6:K13" si="0">SUM(C6:J6)</f>
        <v>0</v>
      </c>
      <c r="L6" s="242"/>
      <c r="M6" s="119"/>
      <c r="N6" s="120"/>
      <c r="O6" s="128"/>
    </row>
    <row r="7" spans="1:235" ht="24.95" customHeight="1" x14ac:dyDescent="0.15">
      <c r="A7" s="113" t="s">
        <v>80</v>
      </c>
      <c r="B7" s="228"/>
      <c r="C7" s="229"/>
      <c r="D7" s="229"/>
      <c r="E7" s="229"/>
      <c r="F7" s="229"/>
      <c r="G7" s="229"/>
      <c r="H7" s="229"/>
      <c r="I7" s="229"/>
      <c r="J7" s="229"/>
      <c r="K7" s="146">
        <f t="shared" si="0"/>
        <v>0</v>
      </c>
      <c r="L7" s="230"/>
      <c r="M7" s="121"/>
      <c r="N7" s="122"/>
      <c r="O7" s="128"/>
      <c r="Q7" s="200"/>
      <c r="R7" s="200"/>
      <c r="S7" s="200"/>
    </row>
    <row r="8" spans="1:235" ht="24.95" customHeight="1" x14ac:dyDescent="0.15">
      <c r="A8" s="113" t="s">
        <v>81</v>
      </c>
      <c r="B8" s="228"/>
      <c r="C8" s="229"/>
      <c r="D8" s="229"/>
      <c r="E8" s="229"/>
      <c r="F8" s="229"/>
      <c r="G8" s="229"/>
      <c r="H8" s="229"/>
      <c r="I8" s="229"/>
      <c r="J8" s="229"/>
      <c r="K8" s="146">
        <f t="shared" si="0"/>
        <v>0</v>
      </c>
      <c r="L8" s="230"/>
      <c r="M8" s="121"/>
      <c r="N8" s="122"/>
      <c r="O8" s="128"/>
      <c r="Q8" s="200"/>
      <c r="R8" s="200"/>
      <c r="S8" s="200"/>
    </row>
    <row r="9" spans="1:235" ht="24.95" customHeight="1" x14ac:dyDescent="0.15">
      <c r="A9" s="113" t="s">
        <v>82</v>
      </c>
      <c r="B9" s="228"/>
      <c r="C9" s="229"/>
      <c r="D9" s="229"/>
      <c r="E9" s="229"/>
      <c r="F9" s="229"/>
      <c r="G9" s="229"/>
      <c r="H9" s="229"/>
      <c r="I9" s="229"/>
      <c r="J9" s="229"/>
      <c r="K9" s="146">
        <f t="shared" si="0"/>
        <v>0</v>
      </c>
      <c r="L9" s="230"/>
      <c r="M9" s="230"/>
      <c r="N9" s="122"/>
      <c r="O9" s="155">
        <f>SUM(L9:M9)</f>
        <v>0</v>
      </c>
      <c r="Q9" s="200"/>
      <c r="R9" s="200"/>
      <c r="S9" s="200"/>
    </row>
    <row r="10" spans="1:235" ht="24.95" customHeight="1" x14ac:dyDescent="0.15">
      <c r="A10" s="113" t="s">
        <v>83</v>
      </c>
      <c r="B10" s="228"/>
      <c r="C10" s="229"/>
      <c r="D10" s="229"/>
      <c r="E10" s="229"/>
      <c r="F10" s="229"/>
      <c r="G10" s="229"/>
      <c r="H10" s="229"/>
      <c r="I10" s="229"/>
      <c r="J10" s="229"/>
      <c r="K10" s="146">
        <f t="shared" si="0"/>
        <v>0</v>
      </c>
      <c r="L10" s="230"/>
      <c r="M10" s="230"/>
      <c r="N10" s="122"/>
      <c r="O10" s="155">
        <f>SUM(L10:M10)</f>
        <v>0</v>
      </c>
      <c r="Q10" s="200"/>
      <c r="R10" s="200"/>
      <c r="S10" s="200"/>
    </row>
    <row r="11" spans="1:235" ht="24.95" customHeight="1" x14ac:dyDescent="0.15">
      <c r="A11" s="114" t="s">
        <v>283</v>
      </c>
      <c r="B11" s="232"/>
      <c r="C11" s="229"/>
      <c r="D11" s="229"/>
      <c r="E11" s="229"/>
      <c r="F11" s="229"/>
      <c r="G11" s="229"/>
      <c r="H11" s="229"/>
      <c r="I11" s="229"/>
      <c r="J11" s="229"/>
      <c r="K11" s="146">
        <f t="shared" si="0"/>
        <v>0</v>
      </c>
      <c r="L11" s="230"/>
      <c r="M11" s="121"/>
      <c r="N11" s="122"/>
      <c r="O11" s="155"/>
    </row>
    <row r="12" spans="1:235" ht="24.95" customHeight="1" x14ac:dyDescent="0.15">
      <c r="A12" s="115" t="s">
        <v>84</v>
      </c>
      <c r="B12" s="233"/>
      <c r="C12" s="229"/>
      <c r="D12" s="229"/>
      <c r="E12" s="229"/>
      <c r="F12" s="229"/>
      <c r="G12" s="229"/>
      <c r="H12" s="229"/>
      <c r="I12" s="229"/>
      <c r="J12" s="229"/>
      <c r="K12" s="146">
        <f t="shared" si="0"/>
        <v>0</v>
      </c>
      <c r="L12" s="230"/>
      <c r="M12" s="121"/>
      <c r="N12" s="122"/>
      <c r="O12" s="155"/>
    </row>
    <row r="13" spans="1:235" ht="24.95" customHeight="1" x14ac:dyDescent="0.15">
      <c r="A13" s="116" t="s">
        <v>284</v>
      </c>
      <c r="B13" s="234"/>
      <c r="C13" s="235"/>
      <c r="D13" s="235"/>
      <c r="E13" s="235"/>
      <c r="F13" s="235"/>
      <c r="G13" s="235"/>
      <c r="H13" s="235"/>
      <c r="I13" s="235"/>
      <c r="J13" s="235"/>
      <c r="K13" s="147">
        <f t="shared" si="0"/>
        <v>0</v>
      </c>
      <c r="L13" s="230"/>
      <c r="M13" s="236"/>
      <c r="N13" s="123"/>
      <c r="O13" s="155">
        <f t="shared" ref="O13:O18" si="1">SUM(L13:M13)</f>
        <v>0</v>
      </c>
    </row>
    <row r="14" spans="1:235" ht="24.95" customHeight="1" x14ac:dyDescent="0.15">
      <c r="A14" s="117" t="s">
        <v>4</v>
      </c>
      <c r="B14" s="148">
        <f t="shared" ref="B14:J14" si="2">SUM(B6:B13)</f>
        <v>0</v>
      </c>
      <c r="C14" s="149">
        <f t="shared" si="2"/>
        <v>0</v>
      </c>
      <c r="D14" s="150">
        <f t="shared" si="2"/>
        <v>0</v>
      </c>
      <c r="E14" s="150">
        <f t="shared" si="2"/>
        <v>0</v>
      </c>
      <c r="F14" s="150">
        <f t="shared" si="2"/>
        <v>0</v>
      </c>
      <c r="G14" s="150">
        <f t="shared" si="2"/>
        <v>0</v>
      </c>
      <c r="H14" s="150">
        <f t="shared" si="2"/>
        <v>0</v>
      </c>
      <c r="I14" s="150">
        <f t="shared" si="2"/>
        <v>0</v>
      </c>
      <c r="J14" s="150">
        <f t="shared" si="2"/>
        <v>0</v>
      </c>
      <c r="K14" s="151">
        <f>SUM(K6:K13)</f>
        <v>0</v>
      </c>
      <c r="L14" s="152">
        <f>SUM(L6:L13)</f>
        <v>0</v>
      </c>
      <c r="M14" s="152">
        <f>SUM(M13,M9,M10)</f>
        <v>0</v>
      </c>
      <c r="N14" s="124"/>
      <c r="O14" s="155">
        <f>SUM(L14:M14)</f>
        <v>0</v>
      </c>
    </row>
    <row r="15" spans="1:235" ht="24.95" customHeight="1" x14ac:dyDescent="0.15">
      <c r="A15" s="118" t="s">
        <v>85</v>
      </c>
      <c r="B15" s="237"/>
      <c r="C15" s="227"/>
      <c r="D15" s="227"/>
      <c r="E15" s="227"/>
      <c r="F15" s="227"/>
      <c r="G15" s="227"/>
      <c r="H15" s="227"/>
      <c r="I15" s="227"/>
      <c r="J15" s="227"/>
      <c r="K15" s="145">
        <f t="shared" ref="K15:K20" si="3">SUM(C15:J15)</f>
        <v>0</v>
      </c>
      <c r="L15" s="242"/>
      <c r="M15" s="242"/>
      <c r="N15" s="120"/>
      <c r="O15" s="155">
        <f t="shared" si="1"/>
        <v>0</v>
      </c>
      <c r="Q15" s="581"/>
    </row>
    <row r="16" spans="1:235" ht="24.95" customHeight="1" x14ac:dyDescent="0.15">
      <c r="A16" s="113" t="s">
        <v>86</v>
      </c>
      <c r="B16" s="228"/>
      <c r="C16" s="229"/>
      <c r="D16" s="229"/>
      <c r="E16" s="229"/>
      <c r="F16" s="229"/>
      <c r="G16" s="229"/>
      <c r="H16" s="229"/>
      <c r="I16" s="229"/>
      <c r="J16" s="229"/>
      <c r="K16" s="146">
        <f t="shared" si="3"/>
        <v>0</v>
      </c>
      <c r="L16" s="230"/>
      <c r="M16" s="230"/>
      <c r="N16" s="122"/>
      <c r="O16" s="155">
        <f t="shared" si="1"/>
        <v>0</v>
      </c>
      <c r="Q16" s="581"/>
    </row>
    <row r="17" spans="1:17" ht="24.95" customHeight="1" x14ac:dyDescent="0.15">
      <c r="A17" s="113" t="s">
        <v>87</v>
      </c>
      <c r="B17" s="228"/>
      <c r="C17" s="229"/>
      <c r="D17" s="229"/>
      <c r="E17" s="229"/>
      <c r="F17" s="229"/>
      <c r="G17" s="229"/>
      <c r="H17" s="229"/>
      <c r="I17" s="229"/>
      <c r="J17" s="229"/>
      <c r="K17" s="146">
        <f t="shared" si="3"/>
        <v>0</v>
      </c>
      <c r="L17" s="230"/>
      <c r="M17" s="230"/>
      <c r="N17" s="122"/>
      <c r="O17" s="155">
        <f t="shared" si="1"/>
        <v>0</v>
      </c>
      <c r="Q17" s="581"/>
    </row>
    <row r="18" spans="1:17" ht="24.95" customHeight="1" x14ac:dyDescent="0.15">
      <c r="A18" s="113" t="s">
        <v>88</v>
      </c>
      <c r="B18" s="228"/>
      <c r="C18" s="229"/>
      <c r="D18" s="229"/>
      <c r="E18" s="229"/>
      <c r="F18" s="229"/>
      <c r="G18" s="229"/>
      <c r="H18" s="229"/>
      <c r="I18" s="229"/>
      <c r="J18" s="229"/>
      <c r="K18" s="146">
        <f t="shared" si="3"/>
        <v>0</v>
      </c>
      <c r="L18" s="230"/>
      <c r="M18" s="230"/>
      <c r="N18" s="122"/>
      <c r="O18" s="155">
        <f t="shared" si="1"/>
        <v>0</v>
      </c>
      <c r="Q18" s="582"/>
    </row>
    <row r="19" spans="1:17" ht="24.95" customHeight="1" x14ac:dyDescent="0.15">
      <c r="A19" s="113" t="s">
        <v>89</v>
      </c>
      <c r="B19" s="228"/>
      <c r="C19" s="229"/>
      <c r="D19" s="229"/>
      <c r="E19" s="229"/>
      <c r="F19" s="229"/>
      <c r="G19" s="229"/>
      <c r="H19" s="229"/>
      <c r="I19" s="229"/>
      <c r="J19" s="229"/>
      <c r="K19" s="146">
        <f t="shared" si="3"/>
        <v>0</v>
      </c>
      <c r="L19" s="230"/>
      <c r="M19" s="230"/>
      <c r="N19" s="231"/>
      <c r="O19" s="155">
        <f>SUM(L19:N19)</f>
        <v>0</v>
      </c>
      <c r="Q19" s="582"/>
    </row>
    <row r="20" spans="1:17" ht="24.95" customHeight="1" x14ac:dyDescent="0.15">
      <c r="A20" s="196"/>
      <c r="B20" s="238"/>
      <c r="C20" s="239"/>
      <c r="D20" s="239"/>
      <c r="E20" s="239"/>
      <c r="F20" s="239"/>
      <c r="G20" s="239"/>
      <c r="H20" s="239"/>
      <c r="I20" s="239"/>
      <c r="J20" s="239"/>
      <c r="K20" s="153">
        <f t="shared" si="3"/>
        <v>0</v>
      </c>
      <c r="L20" s="240"/>
      <c r="M20" s="240"/>
      <c r="N20" s="241"/>
      <c r="O20" s="155">
        <f>SUM(L20:N20)</f>
        <v>0</v>
      </c>
      <c r="Q20" s="582"/>
    </row>
    <row r="21" spans="1:17" ht="24.95" customHeight="1" thickBot="1" x14ac:dyDescent="0.2">
      <c r="A21" s="125" t="s">
        <v>4</v>
      </c>
      <c r="B21" s="260">
        <f t="shared" ref="B21:M21" si="4">SUM(B15:B20)</f>
        <v>0</v>
      </c>
      <c r="C21" s="261">
        <f t="shared" si="4"/>
        <v>0</v>
      </c>
      <c r="D21" s="262">
        <f t="shared" si="4"/>
        <v>0</v>
      </c>
      <c r="E21" s="262">
        <f t="shared" ref="E21:I21" si="5">SUM(E15:E20)</f>
        <v>0</v>
      </c>
      <c r="F21" s="262">
        <f t="shared" si="5"/>
        <v>0</v>
      </c>
      <c r="G21" s="262">
        <f t="shared" si="5"/>
        <v>0</v>
      </c>
      <c r="H21" s="262">
        <f t="shared" si="5"/>
        <v>0</v>
      </c>
      <c r="I21" s="262">
        <f t="shared" si="5"/>
        <v>0</v>
      </c>
      <c r="J21" s="262">
        <f t="shared" si="4"/>
        <v>0</v>
      </c>
      <c r="K21" s="154">
        <f t="shared" si="4"/>
        <v>0</v>
      </c>
      <c r="L21" s="263">
        <f t="shared" si="4"/>
        <v>0</v>
      </c>
      <c r="M21" s="263">
        <f t="shared" si="4"/>
        <v>0</v>
      </c>
      <c r="N21" s="264">
        <f>SUM(N19:N20)</f>
        <v>0</v>
      </c>
      <c r="O21" s="155">
        <f>SUM(L21:N21)</f>
        <v>0</v>
      </c>
    </row>
    <row r="22" spans="1:17" ht="24.95" customHeight="1" thickTop="1" thickBot="1" x14ac:dyDescent="0.2">
      <c r="A22" s="126" t="s">
        <v>3</v>
      </c>
      <c r="B22" s="489">
        <f t="shared" ref="B22:K22" si="6">SUM(B14,B21)</f>
        <v>0</v>
      </c>
      <c r="C22" s="490">
        <f t="shared" si="6"/>
        <v>0</v>
      </c>
      <c r="D22" s="491">
        <f t="shared" si="6"/>
        <v>0</v>
      </c>
      <c r="E22" s="491">
        <f t="shared" ref="E22:I22" si="7">SUM(E14,E21)</f>
        <v>0</v>
      </c>
      <c r="F22" s="491">
        <f t="shared" si="7"/>
        <v>0</v>
      </c>
      <c r="G22" s="491">
        <f t="shared" si="7"/>
        <v>0</v>
      </c>
      <c r="H22" s="491">
        <f t="shared" si="7"/>
        <v>0</v>
      </c>
      <c r="I22" s="491">
        <f t="shared" si="7"/>
        <v>0</v>
      </c>
      <c r="J22" s="492">
        <f t="shared" si="6"/>
        <v>0</v>
      </c>
      <c r="K22" s="493">
        <f t="shared" si="6"/>
        <v>0</v>
      </c>
      <c r="L22" s="494">
        <f>SUM(L14,L21)</f>
        <v>0</v>
      </c>
      <c r="M22" s="494">
        <f>SUM(M14,M21)</f>
        <v>0</v>
      </c>
      <c r="N22" s="495">
        <f>SUM(N21)</f>
        <v>0</v>
      </c>
      <c r="O22" s="155">
        <f>SUM(L22:N22)</f>
        <v>0</v>
      </c>
    </row>
    <row r="23" spans="1:17" ht="24.75" customHeight="1" x14ac:dyDescent="0.15">
      <c r="C23" s="217">
        <f>SUM(Ⅱ設題1‐①!B6,Ⅱ設題1‐①!B7)</f>
        <v>0</v>
      </c>
      <c r="D23" s="217">
        <f>SUM(Ⅱ設題1‐①!C6,Ⅱ設題1‐①!C7)</f>
        <v>0</v>
      </c>
      <c r="E23" s="217">
        <f>SUM(Ⅱ設題1‐①!D6,Ⅱ設題1‐①!D7)</f>
        <v>0</v>
      </c>
      <c r="F23" s="217">
        <f>SUM(Ⅱ設題1‐①!E6,Ⅱ設題1‐①!E7)</f>
        <v>0</v>
      </c>
      <c r="G23" s="217">
        <f>SUM(Ⅱ設題1‐①!F6,Ⅱ設題1‐①!F7)</f>
        <v>0</v>
      </c>
      <c r="H23" s="217">
        <f>SUM(Ⅱ設題1‐①!G6,Ⅱ設題1‐①!G7)</f>
        <v>0</v>
      </c>
      <c r="I23" s="217">
        <f>SUM(Ⅱ設題1‐①!H6,Ⅱ設題1‐①!H7)</f>
        <v>0</v>
      </c>
      <c r="J23" s="217">
        <f>K23-SUM(C23:I23)</f>
        <v>0</v>
      </c>
      <c r="K23" s="217">
        <f>Ⅱ設題1‐①!O15</f>
        <v>0</v>
      </c>
    </row>
  </sheetData>
  <sheetProtection password="CC53" sheet="1" objects="1" scenarios="1"/>
  <mergeCells count="34">
    <mergeCell ref="A3:H3"/>
    <mergeCell ref="A2:H2"/>
    <mergeCell ref="A1:F1"/>
    <mergeCell ref="Q15:Q17"/>
    <mergeCell ref="Q18:Q20"/>
    <mergeCell ref="Q3:S3"/>
    <mergeCell ref="K3:N4"/>
    <mergeCell ref="AR3:AY3"/>
    <mergeCell ref="AZ3:BG3"/>
    <mergeCell ref="BH3:BO3"/>
    <mergeCell ref="T3:AA3"/>
    <mergeCell ref="AB3:AI3"/>
    <mergeCell ref="AJ3:AQ3"/>
    <mergeCell ref="CV3:DC3"/>
    <mergeCell ref="DD3:DK3"/>
    <mergeCell ref="DL3:DS3"/>
    <mergeCell ref="DT3:EA3"/>
    <mergeCell ref="BP3:BW3"/>
    <mergeCell ref="BX3:CE3"/>
    <mergeCell ref="CF3:CM3"/>
    <mergeCell ref="CN3:CU3"/>
    <mergeCell ref="FH3:FO3"/>
    <mergeCell ref="FP3:FW3"/>
    <mergeCell ref="HD3:HK3"/>
    <mergeCell ref="HL3:HS3"/>
    <mergeCell ref="EB3:EI3"/>
    <mergeCell ref="EJ3:EQ3"/>
    <mergeCell ref="ER3:EY3"/>
    <mergeCell ref="EZ3:FG3"/>
    <mergeCell ref="HT3:IA3"/>
    <mergeCell ref="FX3:GE3"/>
    <mergeCell ref="GF3:GM3"/>
    <mergeCell ref="GN3:GU3"/>
    <mergeCell ref="GV3:HC3"/>
  </mergeCells>
  <phoneticPr fontId="2"/>
  <pageMargins left="0.47244094488188981" right="0.19685039370078741" top="0.27559055118110237" bottom="0.27559055118110237" header="0.27559055118110237" footer="0"/>
  <pageSetup paperSize="13" scale="85" orientation="landscape" r:id="rId1"/>
  <headerFooter alignWithMargins="0">
    <oddFooter>&amp;C-Ⅱ-3-</oddFooter>
  </headerFooter>
  <ignoredErrors>
    <ignoredError sqref="K10" formulaRange="1"/>
    <ignoredError sqref="K14"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9"/>
  <sheetViews>
    <sheetView showGridLines="0" view="pageBreakPreview" topLeftCell="A4" zoomScaleNormal="100" zoomScaleSheetLayoutView="100" workbookViewId="0">
      <selection activeCell="V21" sqref="V21"/>
    </sheetView>
  </sheetViews>
  <sheetFormatPr defaultColWidth="8" defaultRowHeight="13.5" x14ac:dyDescent="0.15"/>
  <cols>
    <col min="1" max="1" width="2.5" customWidth="1"/>
    <col min="2" max="2" width="7.875" customWidth="1"/>
    <col min="3" max="11" width="6.625" customWidth="1"/>
    <col min="12" max="12" width="6.625" style="16" customWidth="1"/>
    <col min="13" max="14" width="6.625" customWidth="1"/>
    <col min="15" max="16" width="6.625" style="16" customWidth="1"/>
    <col min="17" max="17" width="7.5" customWidth="1"/>
    <col min="18" max="21" width="5.625" customWidth="1"/>
    <col min="22" max="22" width="6.125" customWidth="1"/>
  </cols>
  <sheetData>
    <row r="1" spans="1:25" ht="28.5" customHeight="1" x14ac:dyDescent="0.15">
      <c r="B1" s="15" t="s">
        <v>374</v>
      </c>
      <c r="J1" s="304"/>
      <c r="K1" s="304"/>
      <c r="L1" s="304"/>
      <c r="M1" s="304"/>
      <c r="N1" s="304"/>
      <c r="O1" s="304"/>
      <c r="P1" s="304"/>
      <c r="Q1" s="304"/>
      <c r="R1" s="304"/>
      <c r="S1" s="304"/>
      <c r="U1" s="195"/>
      <c r="V1" s="195">
        <f>調査票Ⅰ!$C$4</f>
        <v>0</v>
      </c>
    </row>
    <row r="2" spans="1:25" ht="14.25" customHeight="1" x14ac:dyDescent="0.15">
      <c r="B2" s="10"/>
      <c r="J2" s="200"/>
      <c r="K2" s="200"/>
      <c r="L2" s="200"/>
      <c r="M2" s="200"/>
      <c r="N2" s="200"/>
      <c r="O2" s="200"/>
      <c r="P2" s="200"/>
      <c r="Q2" s="200"/>
      <c r="T2" s="13"/>
    </row>
    <row r="3" spans="1:25" ht="28.5" customHeight="1" x14ac:dyDescent="0.15">
      <c r="B3" s="589" t="s">
        <v>375</v>
      </c>
      <c r="C3" s="589"/>
      <c r="D3" s="589"/>
      <c r="E3" s="589"/>
      <c r="F3" s="589"/>
      <c r="G3" s="589"/>
      <c r="H3" s="589"/>
      <c r="I3" s="589"/>
      <c r="J3" s="589"/>
      <c r="K3" s="589"/>
      <c r="L3" s="589"/>
      <c r="M3" s="589"/>
      <c r="N3" s="589"/>
      <c r="O3" s="589"/>
      <c r="P3" s="589"/>
      <c r="Q3" s="589"/>
      <c r="R3" s="589"/>
      <c r="S3" s="589"/>
      <c r="T3" s="589"/>
      <c r="U3" s="589"/>
    </row>
    <row r="4" spans="1:25" s="17" customFormat="1" ht="53.25" customHeight="1" x14ac:dyDescent="0.15">
      <c r="B4" s="589"/>
      <c r="C4" s="589"/>
      <c r="D4" s="589"/>
      <c r="E4" s="589"/>
      <c r="F4" s="589"/>
      <c r="G4" s="589"/>
      <c r="H4" s="589"/>
      <c r="I4" s="589"/>
      <c r="J4" s="589"/>
      <c r="K4" s="589"/>
      <c r="L4" s="589"/>
      <c r="M4" s="589"/>
      <c r="N4" s="589"/>
      <c r="O4" s="589"/>
      <c r="P4" s="589"/>
      <c r="Q4" s="589"/>
      <c r="R4" s="589"/>
      <c r="S4" s="589"/>
      <c r="T4" s="589"/>
      <c r="U4" s="589"/>
    </row>
    <row r="5" spans="1:25" s="20" customFormat="1" ht="12.75" customHeight="1" thickBot="1" x14ac:dyDescent="0.2">
      <c r="B5" s="107"/>
      <c r="C5" s="107"/>
      <c r="D5" s="107"/>
      <c r="E5" s="107"/>
      <c r="F5" s="107"/>
      <c r="G5" s="107"/>
      <c r="H5" s="107"/>
      <c r="I5" s="107"/>
      <c r="J5" s="107"/>
      <c r="K5" s="107"/>
      <c r="L5" s="107"/>
      <c r="M5" s="107"/>
      <c r="N5" s="107"/>
      <c r="O5" s="107"/>
      <c r="P5" s="107"/>
      <c r="Q5" s="107"/>
      <c r="R5" s="17"/>
      <c r="S5" s="17"/>
      <c r="T5" s="9"/>
      <c r="U5" s="9"/>
      <c r="V5" s="17"/>
    </row>
    <row r="6" spans="1:25" ht="15.75" customHeight="1" x14ac:dyDescent="0.15">
      <c r="B6" s="597" t="s">
        <v>5</v>
      </c>
      <c r="C6" s="595" t="s">
        <v>0</v>
      </c>
      <c r="D6" s="591" t="s">
        <v>248</v>
      </c>
      <c r="E6" s="599" t="s">
        <v>234</v>
      </c>
      <c r="F6" s="591" t="s">
        <v>2</v>
      </c>
      <c r="G6" s="599" t="s">
        <v>1</v>
      </c>
      <c r="H6" s="599" t="s">
        <v>235</v>
      </c>
      <c r="I6" s="599" t="s">
        <v>232</v>
      </c>
      <c r="J6" s="599" t="s">
        <v>233</v>
      </c>
      <c r="K6" s="599" t="s">
        <v>285</v>
      </c>
      <c r="L6" s="599" t="s">
        <v>286</v>
      </c>
      <c r="M6" s="599" t="s">
        <v>391</v>
      </c>
      <c r="N6" s="599" t="s">
        <v>392</v>
      </c>
      <c r="O6" s="599" t="s">
        <v>393</v>
      </c>
      <c r="P6" s="593" t="s">
        <v>9</v>
      </c>
      <c r="Q6" s="601" t="s">
        <v>8</v>
      </c>
      <c r="R6" s="193"/>
      <c r="T6" s="17"/>
      <c r="U6" s="17"/>
      <c r="V6" s="17"/>
      <c r="W6" s="17"/>
      <c r="X6" s="17"/>
      <c r="Y6" s="9"/>
    </row>
    <row r="7" spans="1:25" ht="15.75" customHeight="1" x14ac:dyDescent="0.15">
      <c r="B7" s="598"/>
      <c r="C7" s="596"/>
      <c r="D7" s="592"/>
      <c r="E7" s="600"/>
      <c r="F7" s="592"/>
      <c r="G7" s="600"/>
      <c r="H7" s="600"/>
      <c r="I7" s="600"/>
      <c r="J7" s="600"/>
      <c r="K7" s="600"/>
      <c r="L7" s="600"/>
      <c r="M7" s="600"/>
      <c r="N7" s="600"/>
      <c r="O7" s="600"/>
      <c r="P7" s="594"/>
      <c r="Q7" s="602"/>
      <c r="R7" s="193"/>
      <c r="T7" s="18"/>
      <c r="U7" s="18"/>
      <c r="V7" s="18"/>
      <c r="W7" s="18"/>
      <c r="X7" s="18"/>
      <c r="Y7" s="18"/>
    </row>
    <row r="8" spans="1:25" ht="22.5" customHeight="1" x14ac:dyDescent="0.15">
      <c r="B8" s="316" t="s">
        <v>10</v>
      </c>
      <c r="C8" s="313"/>
      <c r="D8" s="133"/>
      <c r="E8" s="133"/>
      <c r="F8" s="133"/>
      <c r="G8" s="133"/>
      <c r="H8" s="133"/>
      <c r="I8" s="133"/>
      <c r="J8" s="133"/>
      <c r="K8" s="133"/>
      <c r="L8" s="133"/>
      <c r="M8" s="133"/>
      <c r="N8" s="133"/>
      <c r="O8" s="133"/>
      <c r="P8" s="133"/>
      <c r="Q8" s="389">
        <f>SUM(C8:P8)</f>
        <v>0</v>
      </c>
      <c r="R8" s="194"/>
    </row>
    <row r="9" spans="1:25" ht="22.5" customHeight="1" x14ac:dyDescent="0.15">
      <c r="B9" s="454" t="s">
        <v>322</v>
      </c>
      <c r="C9" s="455"/>
      <c r="D9" s="456"/>
      <c r="E9" s="456"/>
      <c r="F9" s="456"/>
      <c r="G9" s="456"/>
      <c r="H9" s="456"/>
      <c r="I9" s="456"/>
      <c r="J9" s="456"/>
      <c r="K9" s="456"/>
      <c r="L9" s="456"/>
      <c r="M9" s="456"/>
      <c r="N9" s="456"/>
      <c r="O9" s="456"/>
      <c r="P9" s="456"/>
      <c r="Q9" s="390">
        <f>SUM(C9:P9)</f>
        <v>0</v>
      </c>
      <c r="R9" s="194"/>
    </row>
    <row r="10" spans="1:25" ht="22.5" customHeight="1" x14ac:dyDescent="0.15">
      <c r="B10" s="317" t="s">
        <v>11</v>
      </c>
      <c r="C10" s="314"/>
      <c r="D10" s="134"/>
      <c r="E10" s="134"/>
      <c r="F10" s="134"/>
      <c r="G10" s="134"/>
      <c r="H10" s="134"/>
      <c r="I10" s="134"/>
      <c r="J10" s="134"/>
      <c r="K10" s="134"/>
      <c r="L10" s="134"/>
      <c r="M10" s="134"/>
      <c r="N10" s="134"/>
      <c r="O10" s="134"/>
      <c r="P10" s="134"/>
      <c r="Q10" s="390">
        <f>SUM(C10:P10)</f>
        <v>0</v>
      </c>
      <c r="R10" s="194"/>
    </row>
    <row r="11" spans="1:25" ht="22.5" customHeight="1" thickBot="1" x14ac:dyDescent="0.2">
      <c r="B11" s="318" t="s">
        <v>12</v>
      </c>
      <c r="C11" s="320"/>
      <c r="D11" s="135"/>
      <c r="E11" s="135"/>
      <c r="F11" s="135"/>
      <c r="G11" s="135"/>
      <c r="H11" s="135"/>
      <c r="I11" s="135"/>
      <c r="J11" s="135"/>
      <c r="K11" s="135"/>
      <c r="L11" s="135"/>
      <c r="M11" s="135"/>
      <c r="N11" s="135"/>
      <c r="O11" s="135"/>
      <c r="P11" s="135"/>
      <c r="Q11" s="391">
        <f>SUM(C11:P11)</f>
        <v>0</v>
      </c>
      <c r="R11" s="194"/>
    </row>
    <row r="12" spans="1:25" ht="22.5" customHeight="1" thickBot="1" x14ac:dyDescent="0.2">
      <c r="B12" s="321" t="s">
        <v>9</v>
      </c>
      <c r="C12" s="322"/>
      <c r="D12" s="323"/>
      <c r="E12" s="323"/>
      <c r="F12" s="323"/>
      <c r="G12" s="323"/>
      <c r="H12" s="323"/>
      <c r="I12" s="323"/>
      <c r="J12" s="323"/>
      <c r="K12" s="323"/>
      <c r="L12" s="323"/>
      <c r="M12" s="323"/>
      <c r="N12" s="323"/>
      <c r="O12" s="323"/>
      <c r="P12" s="323"/>
      <c r="Q12" s="392">
        <f>SUM(C12:P12)</f>
        <v>0</v>
      </c>
      <c r="R12" s="194"/>
    </row>
    <row r="13" spans="1:25" s="22" customFormat="1" ht="22.5" customHeight="1" thickBot="1" x14ac:dyDescent="0.2">
      <c r="B13" s="319" t="s">
        <v>3</v>
      </c>
      <c r="C13" s="315">
        <f>SUM(C8:C12)</f>
        <v>0</v>
      </c>
      <c r="D13" s="156">
        <f t="shared" ref="D13:Q13" si="0">SUM(D8:D12)</f>
        <v>0</v>
      </c>
      <c r="E13" s="156">
        <f t="shared" si="0"/>
        <v>0</v>
      </c>
      <c r="F13" s="156">
        <f t="shared" si="0"/>
        <v>0</v>
      </c>
      <c r="G13" s="156">
        <f t="shared" si="0"/>
        <v>0</v>
      </c>
      <c r="H13" s="156">
        <f t="shared" ref="H13:K13" si="1">SUM(H8:H12)</f>
        <v>0</v>
      </c>
      <c r="I13" s="156">
        <f t="shared" si="1"/>
        <v>0</v>
      </c>
      <c r="J13" s="156">
        <f t="shared" si="1"/>
        <v>0</v>
      </c>
      <c r="K13" s="156">
        <f t="shared" si="1"/>
        <v>0</v>
      </c>
      <c r="L13" s="156">
        <f t="shared" ref="L13:N13" si="2">SUM(L8:L12)</f>
        <v>0</v>
      </c>
      <c r="M13" s="156">
        <f t="shared" si="2"/>
        <v>0</v>
      </c>
      <c r="N13" s="156">
        <f t="shared" si="2"/>
        <v>0</v>
      </c>
      <c r="O13" s="156">
        <f t="shared" ref="O13" si="3">SUM(O8:O12)</f>
        <v>0</v>
      </c>
      <c r="P13" s="157">
        <f t="shared" si="0"/>
        <v>0</v>
      </c>
      <c r="Q13" s="393">
        <f t="shared" si="0"/>
        <v>0</v>
      </c>
      <c r="R13" s="194"/>
    </row>
    <row r="14" spans="1:25" s="6" customFormat="1" ht="18" customHeight="1" x14ac:dyDescent="0.15">
      <c r="B14" s="23"/>
      <c r="C14" s="23"/>
      <c r="D14" s="23"/>
      <c r="E14" s="23"/>
      <c r="F14" s="23"/>
      <c r="G14" s="23"/>
      <c r="H14" s="23"/>
      <c r="I14" s="23"/>
      <c r="J14" s="23"/>
      <c r="K14" s="19"/>
      <c r="M14" s="23"/>
      <c r="N14" s="19"/>
      <c r="V14"/>
    </row>
    <row r="15" spans="1:25" ht="20.25" customHeight="1" thickBot="1" x14ac:dyDescent="0.2">
      <c r="B15" s="590" t="s">
        <v>241</v>
      </c>
      <c r="C15" s="590"/>
      <c r="D15" s="590"/>
      <c r="E15" s="590"/>
      <c r="F15" s="590"/>
      <c r="G15" s="590"/>
      <c r="H15" s="590"/>
      <c r="I15" s="590"/>
      <c r="J15" s="5"/>
      <c r="K15" s="5"/>
      <c r="L15"/>
      <c r="M15" s="5"/>
      <c r="N15" s="5"/>
      <c r="O15"/>
      <c r="P15" s="302"/>
      <c r="Q15" s="24"/>
    </row>
    <row r="16" spans="1:25" ht="15.75" customHeight="1" x14ac:dyDescent="0.15">
      <c r="A16" s="303"/>
      <c r="B16" s="603" t="s">
        <v>5</v>
      </c>
      <c r="C16" s="609" t="s">
        <v>0</v>
      </c>
      <c r="D16" s="608" t="s">
        <v>186</v>
      </c>
      <c r="E16" s="605" t="s">
        <v>188</v>
      </c>
      <c r="F16" s="608" t="s">
        <v>2</v>
      </c>
      <c r="G16" s="605" t="s">
        <v>1</v>
      </c>
      <c r="H16" s="605" t="s">
        <v>257</v>
      </c>
      <c r="I16" s="605" t="s">
        <v>190</v>
      </c>
      <c r="J16" s="605" t="s">
        <v>189</v>
      </c>
      <c r="K16" s="605" t="s">
        <v>187</v>
      </c>
      <c r="L16" s="605" t="s">
        <v>192</v>
      </c>
      <c r="M16" s="599" t="s">
        <v>391</v>
      </c>
      <c r="N16" s="599" t="s">
        <v>392</v>
      </c>
      <c r="O16" s="599" t="s">
        <v>393</v>
      </c>
      <c r="P16" s="610" t="s">
        <v>9</v>
      </c>
      <c r="Q16" s="606" t="s">
        <v>8</v>
      </c>
      <c r="V16" s="22"/>
    </row>
    <row r="17" spans="1:22" ht="15.75" customHeight="1" x14ac:dyDescent="0.15">
      <c r="A17" s="303"/>
      <c r="B17" s="604"/>
      <c r="C17" s="596"/>
      <c r="D17" s="592"/>
      <c r="E17" s="600"/>
      <c r="F17" s="592"/>
      <c r="G17" s="600"/>
      <c r="H17" s="600"/>
      <c r="I17" s="600"/>
      <c r="J17" s="600"/>
      <c r="K17" s="600"/>
      <c r="L17" s="600"/>
      <c r="M17" s="600"/>
      <c r="N17" s="600"/>
      <c r="O17" s="600"/>
      <c r="P17" s="594"/>
      <c r="Q17" s="607"/>
      <c r="V17" s="6"/>
    </row>
    <row r="18" spans="1:22" ht="21" customHeight="1" x14ac:dyDescent="0.15">
      <c r="A18" s="303"/>
      <c r="B18" s="324" t="s">
        <v>323</v>
      </c>
      <c r="C18" s="313"/>
      <c r="D18" s="133"/>
      <c r="E18" s="133"/>
      <c r="F18" s="133"/>
      <c r="G18" s="133"/>
      <c r="H18" s="133"/>
      <c r="I18" s="133"/>
      <c r="J18" s="133"/>
      <c r="K18" s="133"/>
      <c r="L18" s="133"/>
      <c r="M18" s="133"/>
      <c r="N18" s="133"/>
      <c r="O18" s="133"/>
      <c r="P18" s="133"/>
      <c r="Q18" s="394">
        <f>SUM(C18:P18)</f>
        <v>0</v>
      </c>
      <c r="V18" s="302"/>
    </row>
    <row r="19" spans="1:22" ht="21.95" customHeight="1" x14ac:dyDescent="0.15">
      <c r="B19" s="325"/>
      <c r="C19" s="314"/>
      <c r="D19" s="134"/>
      <c r="E19" s="134"/>
      <c r="F19" s="134"/>
      <c r="G19" s="134"/>
      <c r="H19" s="134"/>
      <c r="I19" s="134"/>
      <c r="J19" s="134"/>
      <c r="K19" s="134"/>
      <c r="L19" s="134"/>
      <c r="M19" s="134"/>
      <c r="N19" s="134"/>
      <c r="O19" s="134"/>
      <c r="P19" s="134"/>
      <c r="Q19" s="395">
        <f>SUM(C19:P19)</f>
        <v>0</v>
      </c>
      <c r="V19" s="302"/>
    </row>
    <row r="20" spans="1:22" s="25" customFormat="1" ht="21.95" customHeight="1" x14ac:dyDescent="0.15">
      <c r="A20"/>
      <c r="B20" s="325"/>
      <c r="C20" s="314"/>
      <c r="D20" s="134"/>
      <c r="E20" s="134"/>
      <c r="F20" s="134"/>
      <c r="G20" s="134"/>
      <c r="H20" s="134"/>
      <c r="I20" s="134"/>
      <c r="J20" s="134"/>
      <c r="K20" s="134"/>
      <c r="L20" s="134"/>
      <c r="M20" s="134"/>
      <c r="N20" s="134"/>
      <c r="O20" s="134"/>
      <c r="P20" s="134"/>
      <c r="Q20" s="395">
        <f t="shared" ref="Q20:Q24" si="4">SUM(C20:P20)</f>
        <v>0</v>
      </c>
      <c r="V20"/>
    </row>
    <row r="21" spans="1:22" ht="21.95" customHeight="1" x14ac:dyDescent="0.15">
      <c r="A21" s="25"/>
      <c r="B21" s="325"/>
      <c r="C21" s="314"/>
      <c r="D21" s="134"/>
      <c r="E21" s="134"/>
      <c r="F21" s="134"/>
      <c r="G21" s="134"/>
      <c r="H21" s="134"/>
      <c r="I21" s="134"/>
      <c r="J21" s="134"/>
      <c r="K21" s="134"/>
      <c r="L21" s="134"/>
      <c r="M21" s="134"/>
      <c r="N21" s="134"/>
      <c r="O21" s="134"/>
      <c r="P21" s="134"/>
      <c r="Q21" s="395">
        <f t="shared" si="4"/>
        <v>0</v>
      </c>
      <c r="R21" s="18"/>
      <c r="S21" s="18"/>
      <c r="T21" s="18"/>
      <c r="U21" s="20"/>
    </row>
    <row r="22" spans="1:22" s="25" customFormat="1" ht="21.95" customHeight="1" x14ac:dyDescent="0.15">
      <c r="A22"/>
      <c r="B22" s="325"/>
      <c r="C22" s="314"/>
      <c r="D22" s="134"/>
      <c r="E22" s="134"/>
      <c r="F22" s="134"/>
      <c r="G22" s="134"/>
      <c r="H22" s="134"/>
      <c r="I22" s="134"/>
      <c r="J22" s="134"/>
      <c r="K22" s="134"/>
      <c r="L22" s="134"/>
      <c r="M22" s="134"/>
      <c r="N22" s="134"/>
      <c r="O22" s="134"/>
      <c r="P22" s="134"/>
      <c r="Q22" s="395">
        <f t="shared" si="4"/>
        <v>0</v>
      </c>
      <c r="V22"/>
    </row>
    <row r="23" spans="1:22" ht="21.95" customHeight="1" x14ac:dyDescent="0.15">
      <c r="A23" s="25"/>
      <c r="B23" s="325"/>
      <c r="C23" s="314"/>
      <c r="D23" s="134"/>
      <c r="E23" s="134"/>
      <c r="F23" s="134"/>
      <c r="G23" s="134"/>
      <c r="H23" s="134"/>
      <c r="I23" s="134"/>
      <c r="J23" s="134"/>
      <c r="K23" s="134"/>
      <c r="L23" s="134"/>
      <c r="M23" s="134"/>
      <c r="N23" s="134"/>
      <c r="O23" s="134"/>
      <c r="P23" s="134"/>
      <c r="Q23" s="395">
        <f t="shared" si="4"/>
        <v>0</v>
      </c>
      <c r="R23" s="18"/>
      <c r="S23" s="18"/>
      <c r="T23" s="18"/>
      <c r="U23" s="20"/>
    </row>
    <row r="24" spans="1:22" ht="21.95" customHeight="1" x14ac:dyDescent="0.15">
      <c r="B24" s="325"/>
      <c r="C24" s="314"/>
      <c r="D24" s="134"/>
      <c r="E24" s="134"/>
      <c r="F24" s="134"/>
      <c r="G24" s="134"/>
      <c r="H24" s="134"/>
      <c r="I24" s="134"/>
      <c r="J24" s="134"/>
      <c r="K24" s="134"/>
      <c r="L24" s="134"/>
      <c r="M24" s="134"/>
      <c r="N24" s="134"/>
      <c r="O24" s="134"/>
      <c r="P24" s="134"/>
      <c r="Q24" s="395">
        <f t="shared" si="4"/>
        <v>0</v>
      </c>
      <c r="R24" s="301"/>
      <c r="S24" s="301"/>
      <c r="T24" s="301"/>
      <c r="U24" s="194"/>
    </row>
    <row r="25" spans="1:22" ht="21.95" customHeight="1" thickBot="1" x14ac:dyDescent="0.2">
      <c r="B25" s="325"/>
      <c r="C25" s="137"/>
      <c r="D25" s="136"/>
      <c r="E25" s="136"/>
      <c r="F25" s="136"/>
      <c r="G25" s="136"/>
      <c r="H25" s="136"/>
      <c r="I25" s="136"/>
      <c r="J25" s="136"/>
      <c r="K25" s="136"/>
      <c r="L25" s="136"/>
      <c r="M25" s="136"/>
      <c r="N25" s="136"/>
      <c r="O25" s="136"/>
      <c r="P25" s="136"/>
      <c r="Q25" s="395">
        <f>SUM(C25:P25)</f>
        <v>0</v>
      </c>
      <c r="R25" s="301"/>
      <c r="S25" s="301"/>
      <c r="T25" s="301"/>
      <c r="U25" s="194"/>
    </row>
    <row r="26" spans="1:22" ht="22.5" customHeight="1" thickBot="1" x14ac:dyDescent="0.2">
      <c r="B26" s="326" t="s">
        <v>3</v>
      </c>
      <c r="C26" s="160">
        <f t="shared" ref="C26:H26" si="5">SUM(C18:C25)</f>
        <v>0</v>
      </c>
      <c r="D26" s="158">
        <f t="shared" si="5"/>
        <v>0</v>
      </c>
      <c r="E26" s="158">
        <f t="shared" si="5"/>
        <v>0</v>
      </c>
      <c r="F26" s="158">
        <f t="shared" si="5"/>
        <v>0</v>
      </c>
      <c r="G26" s="158">
        <f t="shared" si="5"/>
        <v>0</v>
      </c>
      <c r="H26" s="159">
        <f t="shared" si="5"/>
        <v>0</v>
      </c>
      <c r="I26" s="159">
        <f t="shared" ref="I26:P26" si="6">SUM(I18:I25)</f>
        <v>0</v>
      </c>
      <c r="J26" s="159">
        <f t="shared" si="6"/>
        <v>0</v>
      </c>
      <c r="K26" s="159">
        <f t="shared" si="6"/>
        <v>0</v>
      </c>
      <c r="L26" s="159">
        <f t="shared" si="6"/>
        <v>0</v>
      </c>
      <c r="M26" s="159">
        <f t="shared" ref="M26:O26" si="7">SUM(M18:M25)</f>
        <v>0</v>
      </c>
      <c r="N26" s="159">
        <f t="shared" si="7"/>
        <v>0</v>
      </c>
      <c r="O26" s="159">
        <f t="shared" si="7"/>
        <v>0</v>
      </c>
      <c r="P26" s="159">
        <f t="shared" si="6"/>
        <v>0</v>
      </c>
      <c r="Q26" s="396">
        <f>SUM(Q18:Q25)</f>
        <v>0</v>
      </c>
      <c r="R26" s="301"/>
      <c r="S26" s="301"/>
      <c r="T26" s="301"/>
      <c r="U26" s="194"/>
    </row>
    <row r="27" spans="1:22" x14ac:dyDescent="0.15">
      <c r="R27" s="301"/>
      <c r="S27" s="301"/>
      <c r="T27" s="301"/>
      <c r="U27" s="194"/>
    </row>
    <row r="28" spans="1:22" x14ac:dyDescent="0.15">
      <c r="B28" s="388" t="s">
        <v>324</v>
      </c>
      <c r="R28" s="301"/>
      <c r="S28" s="301"/>
      <c r="T28" s="301"/>
      <c r="U28" s="194"/>
    </row>
    <row r="29" spans="1:22" x14ac:dyDescent="0.15">
      <c r="R29" s="301"/>
      <c r="S29" s="301"/>
      <c r="T29" s="301"/>
      <c r="U29" s="194"/>
    </row>
  </sheetData>
  <sheetProtection password="CC53" sheet="1" objects="1" scenarios="1"/>
  <mergeCells count="34">
    <mergeCell ref="M6:M7"/>
    <mergeCell ref="N6:N7"/>
    <mergeCell ref="P16:P17"/>
    <mergeCell ref="B16:B17"/>
    <mergeCell ref="H16:H17"/>
    <mergeCell ref="Q16:Q17"/>
    <mergeCell ref="F16:F17"/>
    <mergeCell ref="I16:I17"/>
    <mergeCell ref="J16:J17"/>
    <mergeCell ref="K16:K17"/>
    <mergeCell ref="L16:L17"/>
    <mergeCell ref="G16:G17"/>
    <mergeCell ref="C16:C17"/>
    <mergeCell ref="D16:D17"/>
    <mergeCell ref="E16:E17"/>
    <mergeCell ref="N16:N17"/>
    <mergeCell ref="O16:O17"/>
    <mergeCell ref="M16:M17"/>
    <mergeCell ref="B3:U4"/>
    <mergeCell ref="B15:I15"/>
    <mergeCell ref="D6:D7"/>
    <mergeCell ref="P6:P7"/>
    <mergeCell ref="C6:C7"/>
    <mergeCell ref="B6:B7"/>
    <mergeCell ref="F6:F7"/>
    <mergeCell ref="G6:G7"/>
    <mergeCell ref="E6:E7"/>
    <mergeCell ref="H6:H7"/>
    <mergeCell ref="I6:I7"/>
    <mergeCell ref="J6:J7"/>
    <mergeCell ref="K6:K7"/>
    <mergeCell ref="L6:L7"/>
    <mergeCell ref="Q6:Q7"/>
    <mergeCell ref="O6:O7"/>
  </mergeCells>
  <phoneticPr fontId="2"/>
  <pageMargins left="0.19685039370078741" right="0.19685039370078741" top="0.27559055118110237" bottom="0.19685039370078741" header="0.39370078740157483" footer="0"/>
  <pageSetup paperSize="13" scale="86" orientation="landscape" r:id="rId1"/>
  <headerFooter alignWithMargins="0">
    <oddFooter>&amp;C-Ⅱ-4-</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zoomScaleSheetLayoutView="100" workbookViewId="0">
      <selection activeCell="N27" sqref="N27"/>
    </sheetView>
  </sheetViews>
  <sheetFormatPr defaultColWidth="9" defaultRowHeight="13.5" x14ac:dyDescent="0.15"/>
  <cols>
    <col min="1" max="9" width="7.625" customWidth="1"/>
    <col min="10" max="10" width="7.625" style="26" customWidth="1"/>
    <col min="11" max="18" width="7.625" customWidth="1"/>
    <col min="19" max="19" width="3.25" customWidth="1"/>
  </cols>
  <sheetData>
    <row r="1" spans="1:19" s="1" customFormat="1" ht="30.75" customHeight="1" x14ac:dyDescent="0.15">
      <c r="A1" s="626" t="s">
        <v>372</v>
      </c>
      <c r="B1" s="626"/>
      <c r="C1" s="626"/>
      <c r="D1" s="626"/>
      <c r="E1" s="626"/>
      <c r="F1" s="626"/>
      <c r="G1" s="626"/>
      <c r="H1" s="626"/>
      <c r="I1" s="626"/>
      <c r="J1" s="625" t="s">
        <v>185</v>
      </c>
      <c r="K1" s="625"/>
      <c r="L1" s="625"/>
      <c r="M1" s="625"/>
      <c r="N1" s="625"/>
      <c r="O1" s="625"/>
      <c r="P1" s="625"/>
      <c r="Q1" s="625"/>
      <c r="R1" s="254">
        <f>調査票Ⅰ!$C$4</f>
        <v>0</v>
      </c>
      <c r="S1" s="254"/>
    </row>
    <row r="2" spans="1:19" ht="24" customHeight="1" x14ac:dyDescent="0.15">
      <c r="A2" s="627" t="s">
        <v>373</v>
      </c>
      <c r="B2" s="627"/>
      <c r="C2" s="627"/>
      <c r="D2" s="627"/>
      <c r="E2" s="627"/>
      <c r="F2" s="627"/>
      <c r="G2" s="627"/>
      <c r="H2" s="627"/>
      <c r="I2" s="627"/>
      <c r="J2" s="627"/>
      <c r="K2" s="627"/>
      <c r="L2" s="627"/>
      <c r="M2" s="627"/>
      <c r="N2" s="627"/>
      <c r="O2" s="627"/>
      <c r="P2" s="627"/>
      <c r="Q2" s="627"/>
      <c r="R2" s="627"/>
    </row>
    <row r="3" spans="1:19" ht="22.5" customHeight="1" x14ac:dyDescent="0.15">
      <c r="A3" s="624" t="s">
        <v>228</v>
      </c>
      <c r="B3" s="624"/>
      <c r="C3" s="5"/>
      <c r="D3" s="5"/>
      <c r="E3" s="5"/>
      <c r="F3" s="5"/>
      <c r="G3" s="5"/>
      <c r="H3" s="5"/>
      <c r="I3" s="44"/>
      <c r="J3" s="27"/>
    </row>
    <row r="4" spans="1:19" ht="21" customHeight="1" x14ac:dyDescent="0.15">
      <c r="A4" s="622" t="s">
        <v>58</v>
      </c>
      <c r="B4" s="623"/>
      <c r="C4" s="43" t="s">
        <v>24</v>
      </c>
      <c r="D4" s="383" t="s">
        <v>0</v>
      </c>
      <c r="E4" s="384" t="s">
        <v>186</v>
      </c>
      <c r="F4" s="385" t="s">
        <v>188</v>
      </c>
      <c r="G4" s="386" t="s">
        <v>2</v>
      </c>
      <c r="H4" s="386" t="s">
        <v>1</v>
      </c>
      <c r="I4" s="386" t="s">
        <v>257</v>
      </c>
      <c r="J4" s="327" t="s">
        <v>190</v>
      </c>
      <c r="K4" s="383" t="s">
        <v>189</v>
      </c>
      <c r="L4" s="327" t="s">
        <v>287</v>
      </c>
      <c r="M4" s="327" t="s">
        <v>288</v>
      </c>
      <c r="N4" s="383" t="s">
        <v>195</v>
      </c>
      <c r="O4" s="327" t="s">
        <v>259</v>
      </c>
      <c r="P4" s="386" t="s">
        <v>191</v>
      </c>
      <c r="Q4" s="387" t="s">
        <v>9</v>
      </c>
    </row>
    <row r="5" spans="1:19" ht="20.100000000000001" customHeight="1" x14ac:dyDescent="0.15">
      <c r="A5" s="619" t="s">
        <v>13</v>
      </c>
      <c r="B5" s="31" t="s">
        <v>14</v>
      </c>
      <c r="C5" s="161">
        <f t="shared" ref="C5:C14" si="0">SUM(D5:Q5)</f>
        <v>0</v>
      </c>
      <c r="D5" s="244"/>
      <c r="E5" s="245"/>
      <c r="F5" s="245"/>
      <c r="G5" s="245"/>
      <c r="H5" s="245"/>
      <c r="I5" s="245"/>
      <c r="J5" s="245"/>
      <c r="K5" s="245"/>
      <c r="L5" s="245"/>
      <c r="M5" s="245"/>
      <c r="N5" s="245"/>
      <c r="O5" s="245"/>
      <c r="P5" s="245"/>
      <c r="Q5" s="246"/>
    </row>
    <row r="6" spans="1:19" ht="20.100000000000001" customHeight="1" x14ac:dyDescent="0.15">
      <c r="A6" s="618"/>
      <c r="B6" s="33" t="s">
        <v>15</v>
      </c>
      <c r="C6" s="162">
        <f t="shared" si="0"/>
        <v>0</v>
      </c>
      <c r="D6" s="247"/>
      <c r="E6" s="248"/>
      <c r="F6" s="248"/>
      <c r="G6" s="248"/>
      <c r="H6" s="248"/>
      <c r="I6" s="248"/>
      <c r="J6" s="248"/>
      <c r="K6" s="248"/>
      <c r="L6" s="248"/>
      <c r="M6" s="248"/>
      <c r="N6" s="248"/>
      <c r="O6" s="248"/>
      <c r="P6" s="248"/>
      <c r="Q6" s="249"/>
    </row>
    <row r="7" spans="1:19" ht="20.100000000000001" customHeight="1" x14ac:dyDescent="0.15">
      <c r="A7" s="617" t="s">
        <v>16</v>
      </c>
      <c r="B7" s="33" t="s">
        <v>14</v>
      </c>
      <c r="C7" s="162">
        <f t="shared" si="0"/>
        <v>0</v>
      </c>
      <c r="D7" s="247"/>
      <c r="E7" s="248"/>
      <c r="F7" s="248"/>
      <c r="G7" s="248"/>
      <c r="H7" s="248"/>
      <c r="I7" s="248"/>
      <c r="J7" s="248"/>
      <c r="K7" s="248"/>
      <c r="L7" s="248"/>
      <c r="M7" s="248"/>
      <c r="N7" s="248"/>
      <c r="O7" s="248"/>
      <c r="P7" s="248"/>
      <c r="Q7" s="249"/>
    </row>
    <row r="8" spans="1:19" ht="20.100000000000001" customHeight="1" x14ac:dyDescent="0.15">
      <c r="A8" s="618"/>
      <c r="B8" s="34" t="s">
        <v>21</v>
      </c>
      <c r="C8" s="162">
        <f t="shared" si="0"/>
        <v>0</v>
      </c>
      <c r="D8" s="247"/>
      <c r="E8" s="248"/>
      <c r="F8" s="248"/>
      <c r="G8" s="248"/>
      <c r="H8" s="248"/>
      <c r="I8" s="248"/>
      <c r="J8" s="248"/>
      <c r="K8" s="248"/>
      <c r="L8" s="248"/>
      <c r="M8" s="248"/>
      <c r="N8" s="248"/>
      <c r="O8" s="248"/>
      <c r="P8" s="248"/>
      <c r="Q8" s="249"/>
    </row>
    <row r="9" spans="1:19" ht="20.100000000000001" customHeight="1" x14ac:dyDescent="0.15">
      <c r="A9" s="615" t="s">
        <v>17</v>
      </c>
      <c r="B9" s="616"/>
      <c r="C9" s="162">
        <f t="shared" si="0"/>
        <v>0</v>
      </c>
      <c r="D9" s="247"/>
      <c r="E9" s="248"/>
      <c r="F9" s="248"/>
      <c r="G9" s="248"/>
      <c r="H9" s="248"/>
      <c r="I9" s="248"/>
      <c r="J9" s="248"/>
      <c r="K9" s="248"/>
      <c r="L9" s="248"/>
      <c r="M9" s="248"/>
      <c r="N9" s="248"/>
      <c r="O9" s="248"/>
      <c r="P9" s="248"/>
      <c r="Q9" s="249"/>
    </row>
    <row r="10" spans="1:19" ht="20.100000000000001" customHeight="1" x14ac:dyDescent="0.15">
      <c r="A10" s="620" t="s">
        <v>184</v>
      </c>
      <c r="B10" s="621"/>
      <c r="C10" s="162">
        <f t="shared" si="0"/>
        <v>0</v>
      </c>
      <c r="D10" s="247"/>
      <c r="E10" s="248"/>
      <c r="F10" s="248"/>
      <c r="G10" s="248"/>
      <c r="H10" s="248"/>
      <c r="I10" s="248"/>
      <c r="J10" s="248"/>
      <c r="K10" s="248"/>
      <c r="L10" s="248"/>
      <c r="M10" s="248"/>
      <c r="N10" s="248"/>
      <c r="O10" s="248"/>
      <c r="P10" s="248"/>
      <c r="Q10" s="249"/>
    </row>
    <row r="11" spans="1:19" ht="20.100000000000001" customHeight="1" x14ac:dyDescent="0.15">
      <c r="A11" s="615" t="s">
        <v>18</v>
      </c>
      <c r="B11" s="616"/>
      <c r="C11" s="162">
        <f t="shared" si="0"/>
        <v>0</v>
      </c>
      <c r="D11" s="247"/>
      <c r="E11" s="248"/>
      <c r="F11" s="248"/>
      <c r="G11" s="248"/>
      <c r="H11" s="248"/>
      <c r="I11" s="248"/>
      <c r="J11" s="248"/>
      <c r="K11" s="248"/>
      <c r="L11" s="248"/>
      <c r="M11" s="248"/>
      <c r="N11" s="248"/>
      <c r="O11" s="248"/>
      <c r="P11" s="248"/>
      <c r="Q11" s="249"/>
    </row>
    <row r="12" spans="1:19" ht="20.100000000000001" customHeight="1" x14ac:dyDescent="0.15">
      <c r="A12" s="615" t="s">
        <v>19</v>
      </c>
      <c r="B12" s="616"/>
      <c r="C12" s="162">
        <f t="shared" si="0"/>
        <v>0</v>
      </c>
      <c r="D12" s="247"/>
      <c r="E12" s="248"/>
      <c r="F12" s="248"/>
      <c r="G12" s="248"/>
      <c r="H12" s="248"/>
      <c r="I12" s="248"/>
      <c r="J12" s="248"/>
      <c r="K12" s="248"/>
      <c r="L12" s="248"/>
      <c r="M12" s="248"/>
      <c r="N12" s="248"/>
      <c r="O12" s="248"/>
      <c r="P12" s="248"/>
      <c r="Q12" s="249"/>
    </row>
    <row r="13" spans="1:19" ht="20.100000000000001" customHeight="1" x14ac:dyDescent="0.15">
      <c r="A13" s="615" t="s">
        <v>20</v>
      </c>
      <c r="B13" s="616"/>
      <c r="C13" s="162">
        <f t="shared" si="0"/>
        <v>0</v>
      </c>
      <c r="D13" s="247"/>
      <c r="E13" s="248"/>
      <c r="F13" s="248"/>
      <c r="G13" s="248"/>
      <c r="H13" s="248"/>
      <c r="I13" s="248"/>
      <c r="J13" s="248"/>
      <c r="K13" s="248"/>
      <c r="L13" s="248"/>
      <c r="M13" s="248"/>
      <c r="N13" s="248"/>
      <c r="O13" s="248"/>
      <c r="P13" s="248"/>
      <c r="Q13" s="249"/>
    </row>
    <row r="14" spans="1:19" ht="20.100000000000001" customHeight="1" x14ac:dyDescent="0.15">
      <c r="A14" s="613" t="s">
        <v>174</v>
      </c>
      <c r="B14" s="614"/>
      <c r="C14" s="162">
        <f t="shared" si="0"/>
        <v>0</v>
      </c>
      <c r="D14" s="250"/>
      <c r="E14" s="248"/>
      <c r="F14" s="248"/>
      <c r="G14" s="248"/>
      <c r="H14" s="248"/>
      <c r="I14" s="248"/>
      <c r="J14" s="248"/>
      <c r="K14" s="248"/>
      <c r="L14" s="248"/>
      <c r="M14" s="248"/>
      <c r="N14" s="248"/>
      <c r="O14" s="248"/>
      <c r="P14" s="248"/>
      <c r="Q14" s="249"/>
    </row>
    <row r="15" spans="1:19" ht="19.5" customHeight="1" x14ac:dyDescent="0.15">
      <c r="A15" s="611" t="s">
        <v>3</v>
      </c>
      <c r="B15" s="612"/>
      <c r="C15" s="165">
        <f t="shared" ref="C15:J15" si="1">SUM(C5:C14)</f>
        <v>0</v>
      </c>
      <c r="D15" s="167">
        <f t="shared" si="1"/>
        <v>0</v>
      </c>
      <c r="E15" s="167">
        <f t="shared" si="1"/>
        <v>0</v>
      </c>
      <c r="F15" s="167">
        <f t="shared" si="1"/>
        <v>0</v>
      </c>
      <c r="G15" s="167">
        <f t="shared" si="1"/>
        <v>0</v>
      </c>
      <c r="H15" s="167">
        <f t="shared" si="1"/>
        <v>0</v>
      </c>
      <c r="I15" s="167">
        <f t="shared" si="1"/>
        <v>0</v>
      </c>
      <c r="J15" s="312">
        <f t="shared" si="1"/>
        <v>0</v>
      </c>
      <c r="K15" s="169">
        <f t="shared" ref="K15:Q15" si="2">SUM(K5:K14)</f>
        <v>0</v>
      </c>
      <c r="L15" s="167">
        <f t="shared" si="2"/>
        <v>0</v>
      </c>
      <c r="M15" s="311">
        <f t="shared" si="2"/>
        <v>0</v>
      </c>
      <c r="N15" s="169">
        <f t="shared" ref="N15:P15" si="3">SUM(N5:N14)</f>
        <v>0</v>
      </c>
      <c r="O15" s="167">
        <f t="shared" si="3"/>
        <v>0</v>
      </c>
      <c r="P15" s="311">
        <f t="shared" si="3"/>
        <v>0</v>
      </c>
      <c r="Q15" s="168">
        <f t="shared" si="2"/>
        <v>0</v>
      </c>
    </row>
    <row r="16" spans="1:19" ht="23.25" customHeight="1" x14ac:dyDescent="0.15">
      <c r="A16" s="5"/>
      <c r="B16" s="5"/>
      <c r="C16" s="166">
        <f>SUM(D15:Q15)</f>
        <v>0</v>
      </c>
      <c r="D16" s="5"/>
      <c r="E16" s="5"/>
      <c r="F16" s="5"/>
      <c r="G16" s="5"/>
      <c r="H16" s="5"/>
      <c r="I16" s="5"/>
      <c r="J16" s="27"/>
      <c r="K16" s="5"/>
      <c r="L16" s="5"/>
      <c r="M16" s="5"/>
    </row>
    <row r="17" spans="1:14" ht="21.75" customHeight="1" x14ac:dyDescent="0.15">
      <c r="A17" s="624" t="s">
        <v>228</v>
      </c>
      <c r="B17" s="624"/>
      <c r="C17" s="5"/>
      <c r="D17" s="5"/>
      <c r="E17" s="5"/>
      <c r="F17" s="5"/>
      <c r="G17" s="5"/>
      <c r="H17" s="5"/>
      <c r="I17" s="5"/>
      <c r="J17" s="27"/>
      <c r="K17" s="5"/>
      <c r="L17" s="5"/>
      <c r="M17" s="5"/>
    </row>
    <row r="18" spans="1:14" ht="21" customHeight="1" x14ac:dyDescent="0.15">
      <c r="A18" s="622" t="s">
        <v>58</v>
      </c>
      <c r="B18" s="623"/>
      <c r="C18" s="43" t="s">
        <v>24</v>
      </c>
      <c r="D18" s="28" t="s">
        <v>25</v>
      </c>
      <c r="E18" s="29" t="s">
        <v>26</v>
      </c>
      <c r="F18" s="45" t="s">
        <v>27</v>
      </c>
      <c r="G18" s="58"/>
      <c r="H18" s="5"/>
      <c r="I18" s="5"/>
      <c r="J18" s="30"/>
      <c r="K18" s="58"/>
      <c r="L18" s="58"/>
    </row>
    <row r="19" spans="1:14" ht="19.5" customHeight="1" x14ac:dyDescent="0.15">
      <c r="A19" s="619" t="s">
        <v>13</v>
      </c>
      <c r="B19" s="31" t="s">
        <v>14</v>
      </c>
      <c r="C19" s="161">
        <f>SUM(D19:F19)</f>
        <v>0</v>
      </c>
      <c r="D19" s="245"/>
      <c r="E19" s="245"/>
      <c r="F19" s="246"/>
      <c r="G19" s="253"/>
      <c r="H19" s="5"/>
      <c r="I19" s="5"/>
      <c r="J19" s="32"/>
      <c r="K19" s="257"/>
      <c r="L19" s="257"/>
    </row>
    <row r="20" spans="1:14" ht="20.100000000000001" customHeight="1" x14ac:dyDescent="0.15">
      <c r="A20" s="618"/>
      <c r="B20" s="33" t="s">
        <v>15</v>
      </c>
      <c r="C20" s="162">
        <f t="shared" ref="C20:C28" si="4">SUM(D20:F20)</f>
        <v>0</v>
      </c>
      <c r="D20" s="248"/>
      <c r="E20" s="248"/>
      <c r="F20" s="249"/>
      <c r="G20" s="253"/>
      <c r="H20" s="5"/>
      <c r="I20" s="5"/>
      <c r="J20" s="243"/>
      <c r="K20" s="257"/>
      <c r="L20" s="257"/>
      <c r="N20" s="243"/>
    </row>
    <row r="21" spans="1:14" ht="20.100000000000001" customHeight="1" x14ac:dyDescent="0.15">
      <c r="A21" s="617" t="s">
        <v>16</v>
      </c>
      <c r="B21" s="33" t="s">
        <v>14</v>
      </c>
      <c r="C21" s="162">
        <f t="shared" si="4"/>
        <v>0</v>
      </c>
      <c r="D21" s="248"/>
      <c r="E21" s="248"/>
      <c r="F21" s="249"/>
      <c r="G21" s="253"/>
      <c r="H21" s="5"/>
      <c r="I21" s="5"/>
      <c r="J21" s="243"/>
      <c r="K21" s="257"/>
      <c r="L21" s="257"/>
      <c r="N21" s="243"/>
    </row>
    <row r="22" spans="1:14" ht="20.100000000000001" customHeight="1" x14ac:dyDescent="0.15">
      <c r="A22" s="618"/>
      <c r="B22" s="34" t="s">
        <v>21</v>
      </c>
      <c r="C22" s="162">
        <f t="shared" si="4"/>
        <v>0</v>
      </c>
      <c r="D22" s="248"/>
      <c r="E22" s="248"/>
      <c r="F22" s="249"/>
      <c r="G22" s="253"/>
      <c r="H22" s="5"/>
      <c r="I22" s="5"/>
      <c r="J22" s="243"/>
      <c r="K22" s="257"/>
      <c r="L22" s="257"/>
      <c r="N22" s="243"/>
    </row>
    <row r="23" spans="1:14" ht="20.100000000000001" customHeight="1" x14ac:dyDescent="0.15">
      <c r="A23" s="615" t="s">
        <v>17</v>
      </c>
      <c r="B23" s="616"/>
      <c r="C23" s="162">
        <f t="shared" si="4"/>
        <v>0</v>
      </c>
      <c r="D23" s="248"/>
      <c r="E23" s="248"/>
      <c r="F23" s="249"/>
      <c r="G23" s="253"/>
      <c r="J23" s="243"/>
      <c r="K23" s="257"/>
      <c r="L23" s="257"/>
      <c r="N23" s="243"/>
    </row>
    <row r="24" spans="1:14" ht="20.100000000000001" customHeight="1" x14ac:dyDescent="0.15">
      <c r="A24" s="620" t="s">
        <v>184</v>
      </c>
      <c r="B24" s="621"/>
      <c r="C24" s="162">
        <f t="shared" si="4"/>
        <v>0</v>
      </c>
      <c r="D24" s="248"/>
      <c r="E24" s="248"/>
      <c r="F24" s="249"/>
      <c r="G24" s="253"/>
      <c r="J24" s="243"/>
      <c r="K24" s="257"/>
      <c r="L24" s="257"/>
      <c r="N24" s="243"/>
    </row>
    <row r="25" spans="1:14" ht="20.100000000000001" customHeight="1" x14ac:dyDescent="0.15">
      <c r="A25" s="615" t="s">
        <v>18</v>
      </c>
      <c r="B25" s="616"/>
      <c r="C25" s="162">
        <f t="shared" si="4"/>
        <v>0</v>
      </c>
      <c r="D25" s="248"/>
      <c r="E25" s="248"/>
      <c r="F25" s="249"/>
      <c r="G25" s="253"/>
      <c r="H25" s="253"/>
      <c r="I25" s="129"/>
      <c r="J25" s="243"/>
      <c r="K25" s="257"/>
      <c r="L25" s="257"/>
      <c r="N25" s="243"/>
    </row>
    <row r="26" spans="1:14" ht="20.100000000000001" customHeight="1" x14ac:dyDescent="0.15">
      <c r="A26" s="615" t="s">
        <v>19</v>
      </c>
      <c r="B26" s="616"/>
      <c r="C26" s="162">
        <f t="shared" si="4"/>
        <v>0</v>
      </c>
      <c r="D26" s="248"/>
      <c r="E26" s="248"/>
      <c r="F26" s="249"/>
      <c r="G26" s="253"/>
      <c r="H26" s="253"/>
      <c r="I26" s="129"/>
      <c r="J26" s="243"/>
      <c r="K26" s="257"/>
      <c r="L26" s="257"/>
    </row>
    <row r="27" spans="1:14" ht="20.100000000000001" customHeight="1" x14ac:dyDescent="0.15">
      <c r="A27" s="615" t="s">
        <v>20</v>
      </c>
      <c r="B27" s="616"/>
      <c r="C27" s="163">
        <f t="shared" si="4"/>
        <v>0</v>
      </c>
      <c r="D27" s="248"/>
      <c r="E27" s="248"/>
      <c r="F27" s="249"/>
      <c r="G27" s="253"/>
      <c r="H27" s="253"/>
      <c r="I27" s="129"/>
      <c r="J27" s="32"/>
      <c r="K27" s="257"/>
      <c r="L27" s="257"/>
    </row>
    <row r="28" spans="1:14" ht="20.100000000000001" customHeight="1" x14ac:dyDescent="0.15">
      <c r="A28" s="613" t="s">
        <v>174</v>
      </c>
      <c r="B28" s="614"/>
      <c r="C28" s="164">
        <f t="shared" si="4"/>
        <v>0</v>
      </c>
      <c r="D28" s="251"/>
      <c r="E28" s="251"/>
      <c r="F28" s="252"/>
      <c r="G28" s="253"/>
      <c r="H28" s="253"/>
      <c r="I28" s="129"/>
      <c r="J28" s="32"/>
      <c r="K28" s="257"/>
      <c r="L28" s="257"/>
    </row>
    <row r="29" spans="1:14" ht="20.100000000000001" customHeight="1" x14ac:dyDescent="0.15">
      <c r="A29" s="611" t="s">
        <v>3</v>
      </c>
      <c r="B29" s="612"/>
      <c r="C29" s="165">
        <f>SUM(C19:C28)</f>
        <v>0</v>
      </c>
      <c r="D29" s="167">
        <f>SUM(D19:D28)</f>
        <v>0</v>
      </c>
      <c r="E29" s="169">
        <f>SUM(E19:E28)</f>
        <v>0</v>
      </c>
      <c r="F29" s="168">
        <f>SUM(F19:F28)</f>
        <v>0</v>
      </c>
      <c r="G29" s="253"/>
      <c r="H29" s="253"/>
      <c r="I29" s="129"/>
      <c r="J29" s="32"/>
      <c r="K29" s="257"/>
      <c r="L29" s="257"/>
    </row>
    <row r="30" spans="1:14" ht="20.25" customHeight="1" x14ac:dyDescent="0.15">
      <c r="C30" s="170">
        <f>SUM(D29:F29)</f>
        <v>0</v>
      </c>
      <c r="K30" s="258"/>
      <c r="L30" s="258"/>
    </row>
  </sheetData>
  <sheetProtection password="CC53" sheet="1" objects="1" scenarios="1"/>
  <mergeCells count="25">
    <mergeCell ref="A12:B12"/>
    <mergeCell ref="A13:B13"/>
    <mergeCell ref="A9:B9"/>
    <mergeCell ref="A10:B10"/>
    <mergeCell ref="A3:B3"/>
    <mergeCell ref="J1:Q1"/>
    <mergeCell ref="A11:B11"/>
    <mergeCell ref="A1:I1"/>
    <mergeCell ref="A2:R2"/>
    <mergeCell ref="A4:B4"/>
    <mergeCell ref="A5:A6"/>
    <mergeCell ref="A7:A8"/>
    <mergeCell ref="A29:B29"/>
    <mergeCell ref="A28:B28"/>
    <mergeCell ref="A14:B14"/>
    <mergeCell ref="A27:B27"/>
    <mergeCell ref="A26:B26"/>
    <mergeCell ref="A21:A22"/>
    <mergeCell ref="A23:B23"/>
    <mergeCell ref="A19:A20"/>
    <mergeCell ref="A24:B24"/>
    <mergeCell ref="A25:B25"/>
    <mergeCell ref="A15:B15"/>
    <mergeCell ref="A18:B18"/>
    <mergeCell ref="A17:B17"/>
  </mergeCells>
  <phoneticPr fontId="2"/>
  <pageMargins left="0.59055118110236227" right="0.19685039370078741" top="0.19685039370078741" bottom="0" header="0.51181102362204722" footer="0"/>
  <pageSetup paperSize="13" scale="85" orientation="landscape" r:id="rId1"/>
  <headerFooter alignWithMargins="0">
    <oddFooter>&amp;C-Ⅱ-5-①</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0"/>
  <sheetViews>
    <sheetView showGridLines="0" view="pageBreakPreview" zoomScaleNormal="100" zoomScaleSheetLayoutView="100" workbookViewId="0">
      <selection activeCell="D19" sqref="D19:F28"/>
    </sheetView>
  </sheetViews>
  <sheetFormatPr defaultColWidth="9" defaultRowHeight="13.5" x14ac:dyDescent="0.15"/>
  <cols>
    <col min="1" max="9" width="7.625" customWidth="1"/>
    <col min="10" max="10" width="7.625" style="26" customWidth="1"/>
    <col min="11" max="18" width="7.625" customWidth="1"/>
    <col min="19" max="19" width="3.25" customWidth="1"/>
  </cols>
  <sheetData>
    <row r="1" spans="1:19" s="1" customFormat="1" ht="30.75" customHeight="1" x14ac:dyDescent="0.15">
      <c r="A1" s="626" t="s">
        <v>370</v>
      </c>
      <c r="B1" s="626"/>
      <c r="C1" s="626"/>
      <c r="D1" s="626"/>
      <c r="E1" s="626"/>
      <c r="F1" s="626"/>
      <c r="G1" s="626"/>
      <c r="H1" s="626"/>
      <c r="I1" s="626"/>
      <c r="J1" s="625" t="s">
        <v>185</v>
      </c>
      <c r="K1" s="625"/>
      <c r="L1" s="625"/>
      <c r="M1" s="625"/>
      <c r="N1" s="625"/>
      <c r="O1" s="625"/>
      <c r="P1" s="625"/>
      <c r="Q1" s="625"/>
      <c r="R1" s="254">
        <f>調査票Ⅰ!$C$4</f>
        <v>0</v>
      </c>
      <c r="S1" s="254"/>
    </row>
    <row r="2" spans="1:19" ht="24" customHeight="1" x14ac:dyDescent="0.15">
      <c r="A2" s="627" t="s">
        <v>371</v>
      </c>
      <c r="B2" s="627"/>
      <c r="C2" s="627"/>
      <c r="D2" s="627"/>
      <c r="E2" s="627"/>
      <c r="F2" s="627"/>
      <c r="G2" s="627"/>
      <c r="H2" s="627"/>
      <c r="I2" s="627"/>
      <c r="J2" s="627"/>
      <c r="K2" s="627"/>
      <c r="L2" s="627"/>
      <c r="M2" s="627"/>
      <c r="N2" s="627"/>
      <c r="O2" s="627"/>
      <c r="P2" s="627"/>
      <c r="Q2" s="627"/>
      <c r="R2" s="627"/>
    </row>
    <row r="3" spans="1:19" ht="22.5" customHeight="1" x14ac:dyDescent="0.15">
      <c r="A3" s="624" t="s">
        <v>229</v>
      </c>
      <c r="B3" s="624"/>
      <c r="C3" s="5"/>
      <c r="D3" s="5"/>
      <c r="E3" s="5"/>
      <c r="F3" s="5"/>
      <c r="G3" s="5"/>
      <c r="H3" s="5"/>
      <c r="I3" s="44"/>
      <c r="J3" s="27"/>
    </row>
    <row r="4" spans="1:19" ht="21" customHeight="1" x14ac:dyDescent="0.15">
      <c r="A4" s="622" t="s">
        <v>58</v>
      </c>
      <c r="B4" s="623"/>
      <c r="C4" s="43" t="s">
        <v>24</v>
      </c>
      <c r="D4" s="383" t="s">
        <v>0</v>
      </c>
      <c r="E4" s="384" t="s">
        <v>186</v>
      </c>
      <c r="F4" s="385" t="s">
        <v>188</v>
      </c>
      <c r="G4" s="386" t="s">
        <v>2</v>
      </c>
      <c r="H4" s="386" t="s">
        <v>1</v>
      </c>
      <c r="I4" s="386" t="s">
        <v>257</v>
      </c>
      <c r="J4" s="327" t="s">
        <v>190</v>
      </c>
      <c r="K4" s="383" t="s">
        <v>189</v>
      </c>
      <c r="L4" s="327" t="s">
        <v>285</v>
      </c>
      <c r="M4" s="327" t="s">
        <v>286</v>
      </c>
      <c r="N4" s="383" t="s">
        <v>195</v>
      </c>
      <c r="O4" s="327" t="s">
        <v>259</v>
      </c>
      <c r="P4" s="386" t="s">
        <v>191</v>
      </c>
      <c r="Q4" s="387" t="s">
        <v>9</v>
      </c>
    </row>
    <row r="5" spans="1:19" ht="20.100000000000001" customHeight="1" x14ac:dyDescent="0.15">
      <c r="A5" s="619" t="s">
        <v>13</v>
      </c>
      <c r="B5" s="31" t="s">
        <v>14</v>
      </c>
      <c r="C5" s="161">
        <f t="shared" ref="C5:C14" si="0">SUM(D5:Q5)</f>
        <v>0</v>
      </c>
      <c r="D5" s="244"/>
      <c r="E5" s="245"/>
      <c r="F5" s="245"/>
      <c r="G5" s="245"/>
      <c r="H5" s="245"/>
      <c r="I5" s="245"/>
      <c r="J5" s="245"/>
      <c r="K5" s="245"/>
      <c r="L5" s="245"/>
      <c r="M5" s="245"/>
      <c r="N5" s="245"/>
      <c r="O5" s="245"/>
      <c r="P5" s="245"/>
      <c r="Q5" s="246"/>
    </row>
    <row r="6" spans="1:19" ht="20.100000000000001" customHeight="1" x14ac:dyDescent="0.15">
      <c r="A6" s="618"/>
      <c r="B6" s="33" t="s">
        <v>15</v>
      </c>
      <c r="C6" s="162">
        <f t="shared" si="0"/>
        <v>0</v>
      </c>
      <c r="D6" s="247"/>
      <c r="E6" s="248"/>
      <c r="F6" s="248"/>
      <c r="G6" s="248"/>
      <c r="H6" s="248"/>
      <c r="I6" s="248"/>
      <c r="J6" s="248"/>
      <c r="K6" s="248"/>
      <c r="L6" s="248"/>
      <c r="M6" s="248"/>
      <c r="N6" s="248"/>
      <c r="O6" s="248"/>
      <c r="P6" s="248"/>
      <c r="Q6" s="249"/>
    </row>
    <row r="7" spans="1:19" ht="20.100000000000001" customHeight="1" x14ac:dyDescent="0.15">
      <c r="A7" s="617" t="s">
        <v>16</v>
      </c>
      <c r="B7" s="33" t="s">
        <v>14</v>
      </c>
      <c r="C7" s="412">
        <f t="shared" si="0"/>
        <v>0</v>
      </c>
      <c r="D7" s="247"/>
      <c r="E7" s="248"/>
      <c r="F7" s="248"/>
      <c r="G7" s="248"/>
      <c r="H7" s="248"/>
      <c r="I7" s="248"/>
      <c r="J7" s="248"/>
      <c r="K7" s="248"/>
      <c r="L7" s="248"/>
      <c r="M7" s="248"/>
      <c r="N7" s="248"/>
      <c r="O7" s="248"/>
      <c r="P7" s="248"/>
      <c r="Q7" s="249"/>
    </row>
    <row r="8" spans="1:19" ht="20.100000000000001" customHeight="1" x14ac:dyDescent="0.15">
      <c r="A8" s="618"/>
      <c r="B8" s="34" t="s">
        <v>21</v>
      </c>
      <c r="C8" s="162">
        <f t="shared" si="0"/>
        <v>0</v>
      </c>
      <c r="D8" s="247"/>
      <c r="E8" s="248"/>
      <c r="F8" s="248"/>
      <c r="G8" s="248"/>
      <c r="H8" s="248"/>
      <c r="I8" s="248"/>
      <c r="J8" s="248"/>
      <c r="K8" s="248"/>
      <c r="L8" s="248"/>
      <c r="M8" s="248"/>
      <c r="N8" s="248"/>
      <c r="O8" s="248"/>
      <c r="P8" s="248"/>
      <c r="Q8" s="249"/>
    </row>
    <row r="9" spans="1:19" ht="20.100000000000001" customHeight="1" x14ac:dyDescent="0.15">
      <c r="A9" s="615" t="s">
        <v>17</v>
      </c>
      <c r="B9" s="616"/>
      <c r="C9" s="162">
        <f t="shared" si="0"/>
        <v>0</v>
      </c>
      <c r="D9" s="247"/>
      <c r="E9" s="248"/>
      <c r="F9" s="248"/>
      <c r="G9" s="248"/>
      <c r="H9" s="248"/>
      <c r="I9" s="248"/>
      <c r="J9" s="248"/>
      <c r="K9" s="248"/>
      <c r="L9" s="248"/>
      <c r="M9" s="248"/>
      <c r="N9" s="248"/>
      <c r="O9" s="248"/>
      <c r="P9" s="248"/>
      <c r="Q9" s="249"/>
    </row>
    <row r="10" spans="1:19" ht="20.100000000000001" customHeight="1" x14ac:dyDescent="0.15">
      <c r="A10" s="620" t="s">
        <v>184</v>
      </c>
      <c r="B10" s="621"/>
      <c r="C10" s="162">
        <f t="shared" si="0"/>
        <v>0</v>
      </c>
      <c r="D10" s="247"/>
      <c r="E10" s="248"/>
      <c r="F10" s="248"/>
      <c r="G10" s="248"/>
      <c r="H10" s="248"/>
      <c r="I10" s="248"/>
      <c r="J10" s="248"/>
      <c r="K10" s="248"/>
      <c r="L10" s="248"/>
      <c r="M10" s="248"/>
      <c r="N10" s="248"/>
      <c r="O10" s="248"/>
      <c r="P10" s="248"/>
      <c r="Q10" s="249"/>
    </row>
    <row r="11" spans="1:19" ht="20.100000000000001" customHeight="1" x14ac:dyDescent="0.15">
      <c r="A11" s="615" t="s">
        <v>18</v>
      </c>
      <c r="B11" s="616"/>
      <c r="C11" s="162">
        <f t="shared" si="0"/>
        <v>0</v>
      </c>
      <c r="D11" s="247"/>
      <c r="E11" s="248"/>
      <c r="F11" s="248"/>
      <c r="G11" s="248"/>
      <c r="H11" s="248"/>
      <c r="I11" s="248"/>
      <c r="J11" s="248"/>
      <c r="K11" s="248"/>
      <c r="L11" s="248"/>
      <c r="M11" s="248"/>
      <c r="N11" s="248"/>
      <c r="O11" s="248"/>
      <c r="P11" s="248"/>
      <c r="Q11" s="249"/>
    </row>
    <row r="12" spans="1:19" ht="20.100000000000001" customHeight="1" x14ac:dyDescent="0.15">
      <c r="A12" s="615" t="s">
        <v>19</v>
      </c>
      <c r="B12" s="616"/>
      <c r="C12" s="162">
        <f t="shared" si="0"/>
        <v>0</v>
      </c>
      <c r="D12" s="247"/>
      <c r="E12" s="248"/>
      <c r="F12" s="248"/>
      <c r="G12" s="248"/>
      <c r="H12" s="248"/>
      <c r="I12" s="248"/>
      <c r="J12" s="248"/>
      <c r="K12" s="248"/>
      <c r="L12" s="248"/>
      <c r="M12" s="248"/>
      <c r="N12" s="248"/>
      <c r="O12" s="248"/>
      <c r="P12" s="248"/>
      <c r="Q12" s="249"/>
    </row>
    <row r="13" spans="1:19" ht="20.100000000000001" customHeight="1" x14ac:dyDescent="0.15">
      <c r="A13" s="615" t="s">
        <v>20</v>
      </c>
      <c r="B13" s="616"/>
      <c r="C13" s="162">
        <f t="shared" si="0"/>
        <v>0</v>
      </c>
      <c r="D13" s="247"/>
      <c r="E13" s="248"/>
      <c r="F13" s="248"/>
      <c r="G13" s="248"/>
      <c r="H13" s="248"/>
      <c r="I13" s="248"/>
      <c r="J13" s="248"/>
      <c r="K13" s="248"/>
      <c r="L13" s="248"/>
      <c r="M13" s="248"/>
      <c r="N13" s="248"/>
      <c r="O13" s="248"/>
      <c r="P13" s="248"/>
      <c r="Q13" s="249"/>
    </row>
    <row r="14" spans="1:19" ht="20.100000000000001" customHeight="1" x14ac:dyDescent="0.15">
      <c r="A14" s="613" t="s">
        <v>174</v>
      </c>
      <c r="B14" s="614"/>
      <c r="C14" s="162">
        <f t="shared" si="0"/>
        <v>0</v>
      </c>
      <c r="D14" s="250"/>
      <c r="E14" s="248"/>
      <c r="F14" s="248"/>
      <c r="G14" s="248"/>
      <c r="H14" s="248"/>
      <c r="I14" s="248"/>
      <c r="J14" s="248"/>
      <c r="K14" s="248"/>
      <c r="L14" s="248"/>
      <c r="M14" s="248"/>
      <c r="N14" s="248"/>
      <c r="O14" s="248"/>
      <c r="P14" s="248"/>
      <c r="Q14" s="249"/>
    </row>
    <row r="15" spans="1:19" ht="19.5" customHeight="1" x14ac:dyDescent="0.15">
      <c r="A15" s="611" t="s">
        <v>3</v>
      </c>
      <c r="B15" s="612"/>
      <c r="C15" s="165">
        <f t="shared" ref="C15:Q15" si="1">SUM(C5:C14)</f>
        <v>0</v>
      </c>
      <c r="D15" s="167">
        <f t="shared" si="1"/>
        <v>0</v>
      </c>
      <c r="E15" s="167">
        <f t="shared" si="1"/>
        <v>0</v>
      </c>
      <c r="F15" s="167">
        <f t="shared" si="1"/>
        <v>0</v>
      </c>
      <c r="G15" s="167">
        <f t="shared" si="1"/>
        <v>0</v>
      </c>
      <c r="H15" s="167">
        <f t="shared" si="1"/>
        <v>0</v>
      </c>
      <c r="I15" s="312">
        <f t="shared" si="1"/>
        <v>0</v>
      </c>
      <c r="J15" s="169">
        <f t="shared" si="1"/>
        <v>0</v>
      </c>
      <c r="K15" s="167">
        <f t="shared" si="1"/>
        <v>0</v>
      </c>
      <c r="L15" s="167">
        <f t="shared" si="1"/>
        <v>0</v>
      </c>
      <c r="M15" s="169">
        <f t="shared" si="1"/>
        <v>0</v>
      </c>
      <c r="N15" s="167">
        <f t="shared" ref="N15:P15" si="2">SUM(N5:N14)</f>
        <v>0</v>
      </c>
      <c r="O15" s="167">
        <f t="shared" si="2"/>
        <v>0</v>
      </c>
      <c r="P15" s="311">
        <f t="shared" si="2"/>
        <v>0</v>
      </c>
      <c r="Q15" s="168">
        <f t="shared" si="1"/>
        <v>0</v>
      </c>
    </row>
    <row r="16" spans="1:19" ht="23.25" customHeight="1" x14ac:dyDescent="0.15">
      <c r="A16" s="5"/>
      <c r="B16" s="5"/>
      <c r="C16" s="166">
        <f>SUM(D15:Q15)</f>
        <v>0</v>
      </c>
      <c r="D16" s="5"/>
      <c r="E16" s="5"/>
      <c r="F16" s="5"/>
      <c r="G16" s="5"/>
      <c r="H16" s="5"/>
      <c r="I16" s="5"/>
      <c r="J16" s="27"/>
      <c r="K16" s="5"/>
      <c r="L16" s="5"/>
      <c r="M16" s="5"/>
    </row>
    <row r="17" spans="1:14" ht="21.75" customHeight="1" x14ac:dyDescent="0.15">
      <c r="A17" s="624" t="s">
        <v>229</v>
      </c>
      <c r="B17" s="624"/>
      <c r="C17" s="5"/>
      <c r="D17" s="5"/>
      <c r="E17" s="5"/>
      <c r="F17" s="5"/>
      <c r="G17" s="5"/>
      <c r="H17" s="5"/>
      <c r="I17" s="5"/>
      <c r="J17" s="27"/>
      <c r="K17" s="5"/>
      <c r="L17" s="5"/>
      <c r="M17" s="5"/>
    </row>
    <row r="18" spans="1:14" ht="21" customHeight="1" x14ac:dyDescent="0.15">
      <c r="A18" s="622" t="s">
        <v>58</v>
      </c>
      <c r="B18" s="623"/>
      <c r="C18" s="43" t="s">
        <v>24</v>
      </c>
      <c r="D18" s="309" t="s">
        <v>25</v>
      </c>
      <c r="E18" s="310" t="s">
        <v>26</v>
      </c>
      <c r="F18" s="45" t="s">
        <v>27</v>
      </c>
      <c r="G18" s="58"/>
      <c r="H18" s="5"/>
      <c r="I18" s="5"/>
      <c r="J18" s="30"/>
      <c r="K18" s="58"/>
      <c r="L18" s="58"/>
    </row>
    <row r="19" spans="1:14" ht="19.5" customHeight="1" x14ac:dyDescent="0.15">
      <c r="A19" s="619" t="s">
        <v>13</v>
      </c>
      <c r="B19" s="31" t="s">
        <v>14</v>
      </c>
      <c r="C19" s="161">
        <f>SUM(D19:F19)</f>
        <v>0</v>
      </c>
      <c r="D19" s="245"/>
      <c r="E19" s="245"/>
      <c r="F19" s="246"/>
      <c r="G19" s="253"/>
      <c r="H19" s="5"/>
      <c r="I19" s="5"/>
      <c r="J19" s="32"/>
      <c r="K19" s="257"/>
      <c r="L19" s="257"/>
    </row>
    <row r="20" spans="1:14" ht="20.100000000000001" customHeight="1" x14ac:dyDescent="0.15">
      <c r="A20" s="618"/>
      <c r="B20" s="33" t="s">
        <v>15</v>
      </c>
      <c r="C20" s="162">
        <f t="shared" ref="C20:C28" si="3">SUM(D20:F20)</f>
        <v>0</v>
      </c>
      <c r="D20" s="248"/>
      <c r="E20" s="248"/>
      <c r="F20" s="249"/>
      <c r="G20" s="253"/>
      <c r="H20" s="5"/>
      <c r="I20" s="5"/>
      <c r="J20" s="243"/>
      <c r="K20" s="257"/>
      <c r="L20" s="257"/>
      <c r="N20" s="243"/>
    </row>
    <row r="21" spans="1:14" ht="20.100000000000001" customHeight="1" x14ac:dyDescent="0.15">
      <c r="A21" s="617" t="s">
        <v>16</v>
      </c>
      <c r="B21" s="33" t="s">
        <v>14</v>
      </c>
      <c r="C21" s="162">
        <f t="shared" si="3"/>
        <v>0</v>
      </c>
      <c r="D21" s="248"/>
      <c r="E21" s="248"/>
      <c r="F21" s="249"/>
      <c r="G21" s="253"/>
      <c r="H21" s="5"/>
      <c r="I21" s="5"/>
      <c r="J21" s="243"/>
      <c r="K21" s="257"/>
      <c r="L21" s="257"/>
      <c r="N21" s="243"/>
    </row>
    <row r="22" spans="1:14" ht="20.100000000000001" customHeight="1" x14ac:dyDescent="0.15">
      <c r="A22" s="618"/>
      <c r="B22" s="34" t="s">
        <v>21</v>
      </c>
      <c r="C22" s="162">
        <f t="shared" si="3"/>
        <v>0</v>
      </c>
      <c r="D22" s="248"/>
      <c r="E22" s="248"/>
      <c r="F22" s="249"/>
      <c r="G22" s="253"/>
      <c r="H22" s="5"/>
      <c r="I22" s="5"/>
      <c r="J22" s="243"/>
      <c r="K22" s="257"/>
      <c r="L22" s="257"/>
      <c r="N22" s="243"/>
    </row>
    <row r="23" spans="1:14" ht="20.100000000000001" customHeight="1" x14ac:dyDescent="0.15">
      <c r="A23" s="615" t="s">
        <v>17</v>
      </c>
      <c r="B23" s="616"/>
      <c r="C23" s="162">
        <f t="shared" si="3"/>
        <v>0</v>
      </c>
      <c r="D23" s="248"/>
      <c r="E23" s="248"/>
      <c r="F23" s="249"/>
      <c r="G23" s="253"/>
      <c r="J23" s="243"/>
      <c r="K23" s="257"/>
      <c r="L23" s="257"/>
      <c r="N23" s="243"/>
    </row>
    <row r="24" spans="1:14" ht="20.100000000000001" customHeight="1" x14ac:dyDescent="0.15">
      <c r="A24" s="620" t="s">
        <v>184</v>
      </c>
      <c r="B24" s="621"/>
      <c r="C24" s="162">
        <f t="shared" si="3"/>
        <v>0</v>
      </c>
      <c r="D24" s="248"/>
      <c r="E24" s="248"/>
      <c r="F24" s="249"/>
      <c r="G24" s="253"/>
      <c r="J24" s="243"/>
      <c r="K24" s="257"/>
      <c r="L24" s="257"/>
      <c r="N24" s="243"/>
    </row>
    <row r="25" spans="1:14" ht="20.100000000000001" customHeight="1" x14ac:dyDescent="0.15">
      <c r="A25" s="615" t="s">
        <v>18</v>
      </c>
      <c r="B25" s="616"/>
      <c r="C25" s="162">
        <f t="shared" si="3"/>
        <v>0</v>
      </c>
      <c r="D25" s="248"/>
      <c r="E25" s="248"/>
      <c r="F25" s="249"/>
      <c r="G25" s="253"/>
      <c r="H25" s="253"/>
      <c r="I25" s="129"/>
      <c r="J25" s="243"/>
      <c r="K25" s="257"/>
      <c r="L25" s="257"/>
      <c r="N25" s="243"/>
    </row>
    <row r="26" spans="1:14" ht="20.100000000000001" customHeight="1" x14ac:dyDescent="0.15">
      <c r="A26" s="615" t="s">
        <v>19</v>
      </c>
      <c r="B26" s="616"/>
      <c r="C26" s="162">
        <f t="shared" si="3"/>
        <v>0</v>
      </c>
      <c r="D26" s="248"/>
      <c r="E26" s="248"/>
      <c r="F26" s="249"/>
      <c r="G26" s="253"/>
      <c r="H26" s="253"/>
      <c r="I26" s="129"/>
      <c r="J26" s="243"/>
      <c r="K26" s="257"/>
      <c r="L26" s="257"/>
    </row>
    <row r="27" spans="1:14" ht="20.100000000000001" customHeight="1" x14ac:dyDescent="0.15">
      <c r="A27" s="615" t="s">
        <v>20</v>
      </c>
      <c r="B27" s="616"/>
      <c r="C27" s="163">
        <f t="shared" si="3"/>
        <v>0</v>
      </c>
      <c r="D27" s="248"/>
      <c r="E27" s="248"/>
      <c r="F27" s="249"/>
      <c r="G27" s="253"/>
      <c r="H27" s="253"/>
      <c r="I27" s="129"/>
      <c r="J27" s="32"/>
      <c r="K27" s="257"/>
      <c r="L27" s="257"/>
    </row>
    <row r="28" spans="1:14" ht="20.100000000000001" customHeight="1" x14ac:dyDescent="0.15">
      <c r="A28" s="613" t="s">
        <v>174</v>
      </c>
      <c r="B28" s="614"/>
      <c r="C28" s="164">
        <f t="shared" si="3"/>
        <v>0</v>
      </c>
      <c r="D28" s="251"/>
      <c r="E28" s="251"/>
      <c r="F28" s="252"/>
      <c r="G28" s="253"/>
      <c r="H28" s="253"/>
      <c r="I28" s="129"/>
      <c r="J28" s="32"/>
      <c r="K28" s="257"/>
      <c r="L28" s="257"/>
    </row>
    <row r="29" spans="1:14" ht="20.100000000000001" customHeight="1" x14ac:dyDescent="0.15">
      <c r="A29" s="611" t="s">
        <v>3</v>
      </c>
      <c r="B29" s="612"/>
      <c r="C29" s="165">
        <f>SUM(C19:C28)</f>
        <v>0</v>
      </c>
      <c r="D29" s="167">
        <f>SUM(D19:D28)</f>
        <v>0</v>
      </c>
      <c r="E29" s="169">
        <f>SUM(E19:E28)</f>
        <v>0</v>
      </c>
      <c r="F29" s="168">
        <f>SUM(F19:F28)</f>
        <v>0</v>
      </c>
      <c r="G29" s="253"/>
      <c r="H29" s="253"/>
      <c r="I29" s="129"/>
      <c r="J29" s="32"/>
      <c r="K29" s="257"/>
      <c r="L29" s="257"/>
    </row>
    <row r="30" spans="1:14" ht="20.25" customHeight="1" x14ac:dyDescent="0.15">
      <c r="C30" s="170">
        <f>SUM(D29:F29)</f>
        <v>0</v>
      </c>
      <c r="K30" s="258"/>
      <c r="L30" s="258"/>
    </row>
  </sheetData>
  <sheetProtection password="CC53" sheet="1" objects="1" scenarios="1"/>
  <mergeCells count="25">
    <mergeCell ref="A5:A6"/>
    <mergeCell ref="A1:I1"/>
    <mergeCell ref="J1:Q1"/>
    <mergeCell ref="A2:R2"/>
    <mergeCell ref="A3:B3"/>
    <mergeCell ref="A4:B4"/>
    <mergeCell ref="A21:A22"/>
    <mergeCell ref="A7:A8"/>
    <mergeCell ref="A9:B9"/>
    <mergeCell ref="A10:B10"/>
    <mergeCell ref="A11:B11"/>
    <mergeCell ref="A12:B12"/>
    <mergeCell ref="A13:B13"/>
    <mergeCell ref="A14:B14"/>
    <mergeCell ref="A15:B15"/>
    <mergeCell ref="A17:B17"/>
    <mergeCell ref="A18:B18"/>
    <mergeCell ref="A19:A20"/>
    <mergeCell ref="A29:B29"/>
    <mergeCell ref="A23:B23"/>
    <mergeCell ref="A24:B24"/>
    <mergeCell ref="A25:B25"/>
    <mergeCell ref="A26:B26"/>
    <mergeCell ref="A27:B27"/>
    <mergeCell ref="A28:B28"/>
  </mergeCells>
  <phoneticPr fontId="2"/>
  <pageMargins left="0.59055118110236227" right="0.19685039370078741" top="0.19685039370078741" bottom="0" header="0.51181102362204722" footer="0"/>
  <pageSetup paperSize="13" scale="85" orientation="landscape" r:id="rId1"/>
  <headerFooter alignWithMargins="0">
    <oddFooter>&amp;C-Ⅱ-5-②</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view="pageBreakPreview" zoomScale="80" zoomScaleNormal="100" zoomScaleSheetLayoutView="80" workbookViewId="0">
      <selection activeCell="I22" sqref="I22:L23"/>
    </sheetView>
  </sheetViews>
  <sheetFormatPr defaultRowHeight="13.5" x14ac:dyDescent="0.15"/>
  <cols>
    <col min="1" max="1" width="10.375" customWidth="1"/>
    <col min="2" max="10" width="10.625" customWidth="1"/>
    <col min="11" max="13" width="7.625" customWidth="1"/>
    <col min="14" max="14" width="10.375" customWidth="1"/>
  </cols>
  <sheetData>
    <row r="1" spans="1:15" ht="28.5" customHeight="1" x14ac:dyDescent="0.15">
      <c r="A1" s="59" t="s">
        <v>329</v>
      </c>
      <c r="B1" s="59"/>
      <c r="N1" s="138">
        <f>調査票Ⅰ!$C$4</f>
        <v>0</v>
      </c>
      <c r="O1" s="23"/>
    </row>
    <row r="2" spans="1:15" s="6" customFormat="1" ht="15" customHeight="1" x14ac:dyDescent="0.15">
      <c r="A2" s="100" t="s">
        <v>362</v>
      </c>
      <c r="B2" s="3"/>
      <c r="C2" s="3"/>
      <c r="D2" s="60"/>
      <c r="E2" s="60"/>
      <c r="F2" s="3"/>
      <c r="G2" s="3"/>
      <c r="H2" s="3"/>
      <c r="I2" s="3"/>
      <c r="J2" s="3"/>
      <c r="K2" s="3"/>
      <c r="L2" s="3"/>
      <c r="M2" s="3"/>
    </row>
    <row r="4" spans="1:15" ht="14.25" thickBot="1" x14ac:dyDescent="0.2">
      <c r="A4" t="s">
        <v>298</v>
      </c>
    </row>
    <row r="5" spans="1:15" ht="17.25" customHeight="1" x14ac:dyDescent="0.15">
      <c r="A5" s="628" t="s">
        <v>5</v>
      </c>
      <c r="B5" s="630" t="s">
        <v>29</v>
      </c>
      <c r="C5" s="632" t="s">
        <v>319</v>
      </c>
      <c r="D5" s="633"/>
    </row>
    <row r="6" spans="1:15" ht="14.25" customHeight="1" thickBot="1" x14ac:dyDescent="0.2">
      <c r="A6" s="629"/>
      <c r="B6" s="631"/>
      <c r="C6" s="431" t="s">
        <v>6</v>
      </c>
      <c r="D6" s="432" t="s">
        <v>7</v>
      </c>
      <c r="E6" t="s">
        <v>330</v>
      </c>
    </row>
    <row r="7" spans="1:15" ht="27" customHeight="1" x14ac:dyDescent="0.15">
      <c r="A7" s="409" t="s">
        <v>59</v>
      </c>
      <c r="B7" s="422"/>
      <c r="C7" s="423"/>
      <c r="D7" s="424"/>
      <c r="E7" s="458">
        <f>SUM(C7:D7)</f>
        <v>0</v>
      </c>
    </row>
    <row r="8" spans="1:15" ht="27" customHeight="1" thickBot="1" x14ac:dyDescent="0.2">
      <c r="A8" s="410" t="s">
        <v>60</v>
      </c>
      <c r="B8" s="425"/>
      <c r="C8" s="426"/>
      <c r="D8" s="427"/>
      <c r="E8" s="458">
        <f>SUM(C8:D8)</f>
        <v>0</v>
      </c>
    </row>
    <row r="9" spans="1:15" ht="27" customHeight="1" thickBot="1" x14ac:dyDescent="0.2">
      <c r="A9" s="397" t="s">
        <v>8</v>
      </c>
      <c r="B9" s="483">
        <f>SUM(B7:B8)</f>
        <v>0</v>
      </c>
      <c r="C9" s="484">
        <f>SUM(C7:C8)</f>
        <v>0</v>
      </c>
      <c r="D9" s="485">
        <f>SUM(D7:D8)</f>
        <v>0</v>
      </c>
      <c r="E9" s="458">
        <f>SUM(C9:D9)</f>
        <v>0</v>
      </c>
    </row>
    <row r="10" spans="1:15" ht="25.5" customHeight="1" x14ac:dyDescent="0.15"/>
    <row r="11" spans="1:15" ht="14.25" thickBot="1" x14ac:dyDescent="0.2">
      <c r="A11" s="411" t="s">
        <v>340</v>
      </c>
    </row>
    <row r="12" spans="1:15" ht="31.5" customHeight="1" thickBot="1" x14ac:dyDescent="0.2">
      <c r="A12" s="397" t="s">
        <v>5</v>
      </c>
      <c r="B12" s="398" t="s">
        <v>305</v>
      </c>
      <c r="C12" s="399" t="s">
        <v>306</v>
      </c>
      <c r="D12" s="399" t="s">
        <v>307</v>
      </c>
      <c r="E12" s="399" t="s">
        <v>308</v>
      </c>
      <c r="F12" s="403" t="s">
        <v>309</v>
      </c>
      <c r="G12" s="401" t="s">
        <v>8</v>
      </c>
      <c r="H12" s="411"/>
    </row>
    <row r="13" spans="1:15" ht="30" customHeight="1" x14ac:dyDescent="0.15">
      <c r="A13" s="437" t="s">
        <v>59</v>
      </c>
      <c r="B13" s="438"/>
      <c r="C13" s="439"/>
      <c r="D13" s="439"/>
      <c r="E13" s="439"/>
      <c r="F13" s="439"/>
      <c r="G13" s="447">
        <f>SUM(B13:F13)</f>
        <v>0</v>
      </c>
      <c r="H13" s="411" t="s">
        <v>331</v>
      </c>
    </row>
    <row r="14" spans="1:15" ht="30" customHeight="1" thickBot="1" x14ac:dyDescent="0.2">
      <c r="A14" s="440" t="s">
        <v>60</v>
      </c>
      <c r="B14" s="441"/>
      <c r="C14" s="442"/>
      <c r="D14" s="442"/>
      <c r="E14" s="442"/>
      <c r="F14" s="442"/>
      <c r="G14" s="448">
        <f>SUM(B14:F14)</f>
        <v>0</v>
      </c>
      <c r="H14" s="411" t="s">
        <v>332</v>
      </c>
    </row>
    <row r="15" spans="1:15" ht="30" customHeight="1" thickBot="1" x14ac:dyDescent="0.2">
      <c r="A15" s="443" t="s">
        <v>8</v>
      </c>
      <c r="B15" s="444">
        <f>SUM(B13:B14)</f>
        <v>0</v>
      </c>
      <c r="C15" s="445">
        <f>SUM(C13:C14)</f>
        <v>0</v>
      </c>
      <c r="D15" s="445">
        <f>SUM(D13:D14)</f>
        <v>0</v>
      </c>
      <c r="E15" s="445">
        <f>SUM(E13:E14)</f>
        <v>0</v>
      </c>
      <c r="F15" s="446">
        <f>SUM(F13:F14)</f>
        <v>0</v>
      </c>
      <c r="G15" s="449">
        <f>SUM(B15:F15)</f>
        <v>0</v>
      </c>
      <c r="H15" s="411"/>
    </row>
    <row r="16" spans="1:15" ht="27" customHeight="1" x14ac:dyDescent="0.15"/>
    <row r="17" spans="1:12" ht="14.25" thickBot="1" x14ac:dyDescent="0.2">
      <c r="A17" t="s">
        <v>341</v>
      </c>
    </row>
    <row r="18" spans="1:12" ht="31.5" customHeight="1" thickBot="1" x14ac:dyDescent="0.2">
      <c r="A18" s="397" t="s">
        <v>5</v>
      </c>
      <c r="B18" s="398" t="s">
        <v>299</v>
      </c>
      <c r="C18" s="399" t="s">
        <v>300</v>
      </c>
      <c r="D18" s="399" t="s">
        <v>301</v>
      </c>
      <c r="E18" s="399" t="s">
        <v>302</v>
      </c>
      <c r="F18" s="399" t="s">
        <v>325</v>
      </c>
      <c r="G18" s="400" t="s">
        <v>304</v>
      </c>
      <c r="H18" s="401" t="s">
        <v>8</v>
      </c>
      <c r="I18" s="404"/>
    </row>
    <row r="19" spans="1:12" ht="31.5" customHeight="1" thickBot="1" x14ac:dyDescent="0.2">
      <c r="A19" s="402" t="s">
        <v>29</v>
      </c>
      <c r="B19" s="428"/>
      <c r="C19" s="429"/>
      <c r="D19" s="429"/>
      <c r="E19" s="429"/>
      <c r="F19" s="429"/>
      <c r="G19" s="429"/>
      <c r="H19" s="450">
        <f>SUM(B19:G19)</f>
        <v>0</v>
      </c>
      <c r="I19" s="411" t="s">
        <v>333</v>
      </c>
    </row>
    <row r="20" spans="1:12" ht="27" customHeight="1" x14ac:dyDescent="0.15"/>
    <row r="21" spans="1:12" ht="14.25" thickBot="1" x14ac:dyDescent="0.2">
      <c r="A21" t="s">
        <v>314</v>
      </c>
    </row>
    <row r="22" spans="1:12" ht="41.25" customHeight="1" thickBot="1" x14ac:dyDescent="0.2">
      <c r="A22" s="405" t="s">
        <v>5</v>
      </c>
      <c r="B22" s="406" t="s">
        <v>310</v>
      </c>
      <c r="C22" s="407" t="s">
        <v>311</v>
      </c>
      <c r="D22" s="407" t="s">
        <v>312</v>
      </c>
      <c r="E22" s="407" t="s">
        <v>61</v>
      </c>
      <c r="F22" s="407" t="s">
        <v>313</v>
      </c>
      <c r="G22" s="403" t="s">
        <v>9</v>
      </c>
      <c r="H22" s="408" t="s">
        <v>8</v>
      </c>
      <c r="I22" s="634"/>
      <c r="J22" s="635"/>
      <c r="K22" s="635"/>
      <c r="L22" s="635"/>
    </row>
    <row r="23" spans="1:12" ht="30.75" customHeight="1" thickBot="1" x14ac:dyDescent="0.2">
      <c r="A23" s="402" t="s">
        <v>29</v>
      </c>
      <c r="B23" s="428"/>
      <c r="C23" s="429"/>
      <c r="D23" s="429"/>
      <c r="E23" s="429"/>
      <c r="F23" s="429"/>
      <c r="G23" s="429"/>
      <c r="H23" s="450">
        <f>SUM(B23:G23)</f>
        <v>0</v>
      </c>
      <c r="I23" s="634"/>
      <c r="J23" s="635"/>
      <c r="K23" s="635"/>
      <c r="L23" s="635"/>
    </row>
    <row r="24" spans="1:12" ht="19.5" customHeight="1" x14ac:dyDescent="0.15">
      <c r="A24" t="s">
        <v>334</v>
      </c>
    </row>
  </sheetData>
  <sheetProtection password="CC53" sheet="1" objects="1" scenarios="1"/>
  <mergeCells count="4">
    <mergeCell ref="A5:A6"/>
    <mergeCell ref="B5:B6"/>
    <mergeCell ref="C5:D5"/>
    <mergeCell ref="I22:L23"/>
  </mergeCells>
  <phoneticPr fontId="2"/>
  <pageMargins left="0.47244094488188981" right="0.19685039370078741" top="0.27559055118110237" bottom="0.27559055118110237" header="0.27559055118110237" footer="0"/>
  <pageSetup paperSize="13" scale="86" orientation="landscape" r:id="rId1"/>
  <headerFooter alignWithMargins="0">
    <oddFooter>&amp;C-Ⅱ-6</oddFooter>
  </headerFooter>
  <ignoredErrors>
    <ignoredError sqref="B15:F15" unlockedFormula="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12</vt:i4>
      </vt:variant>
    </vt:vector>
  </HeadingPairs>
  <TitlesOfParts>
    <vt:vector size="24" baseType="lpstr">
      <vt:lpstr>表紙</vt:lpstr>
      <vt:lpstr>調査票Ⅰ</vt:lpstr>
      <vt:lpstr>Ⅱ設題1‐①</vt:lpstr>
      <vt:lpstr>Ⅱ設題1‐②③</vt:lpstr>
      <vt:lpstr>Ⅱ設題2</vt:lpstr>
      <vt:lpstr>Ⅱ設題3</vt:lpstr>
      <vt:lpstr>Ⅱ設題4‐①</vt:lpstr>
      <vt:lpstr>Ⅱ設題4‐②</vt:lpstr>
      <vt:lpstr>Ⅱ設題5-①②③④</vt:lpstr>
      <vt:lpstr>Ⅱ設題6‐①②</vt:lpstr>
      <vt:lpstr>Ⅱ設題7・8・9</vt:lpstr>
      <vt:lpstr>Ⅱ設題10</vt:lpstr>
      <vt:lpstr>Ⅱ設題10!Print_Area</vt:lpstr>
      <vt:lpstr>Ⅱ設題1‐①!Print_Area</vt:lpstr>
      <vt:lpstr>Ⅱ設題1‐②③!Print_Area</vt:lpstr>
      <vt:lpstr>Ⅱ設題2!Print_Area</vt:lpstr>
      <vt:lpstr>Ⅱ設題4‐①!Print_Area</vt:lpstr>
      <vt:lpstr>Ⅱ設題4‐②!Print_Area</vt:lpstr>
      <vt:lpstr>Ⅱ設題6‐①②!Print_Area</vt:lpstr>
      <vt:lpstr>Ⅱ設題7・8・9!Print_Area</vt:lpstr>
      <vt:lpstr>調査票Ⅰ!Print_Area</vt:lpstr>
      <vt:lpstr>表紙!Print_Area</vt:lpstr>
      <vt:lpstr>'Ⅱ設題5-①②③④'!Print_Titles</vt:lpstr>
      <vt:lpstr>調査票Ⅰ!Print_Titles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審査部　塩原</dc:creator>
  <cp:lastModifiedBy>日振協_18</cp:lastModifiedBy>
  <cp:lastPrinted>2019-07-23T02:02:00Z</cp:lastPrinted>
  <dcterms:created xsi:type="dcterms:W3CDTF">2003-02-07T01:00:39Z</dcterms:created>
  <dcterms:modified xsi:type="dcterms:W3CDTF">2019-07-23T04:29:01Z</dcterms:modified>
</cp:coreProperties>
</file>